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715" windowHeight="82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<sst xmlns="http://schemas.openxmlformats.org/spreadsheetml/2006/main" count="133" uniqueCount="87">
  <si>
    <t>PC板帷幕牆吊裝工程</t>
  </si>
  <si>
    <t>石材工程</t>
  </si>
  <si>
    <t>金屬門與木門工程</t>
  </si>
  <si>
    <t>樓梯地板工程</t>
  </si>
  <si>
    <t>高架地板工程</t>
  </si>
  <si>
    <t>地版泥作工程</t>
  </si>
  <si>
    <t>牆面油漆工程</t>
  </si>
  <si>
    <t>天花板工程</t>
  </si>
  <si>
    <t>木作工程</t>
  </si>
  <si>
    <t>項次</t>
  </si>
  <si>
    <t>工作項目</t>
  </si>
  <si>
    <t>樹木移植與修剪樹枝</t>
  </si>
  <si>
    <t>ES2變電站遷移</t>
  </si>
  <si>
    <t>臨時道路施工</t>
  </si>
  <si>
    <t>管線遷移</t>
  </si>
  <si>
    <t>排樁與基樁施工</t>
  </si>
  <si>
    <t>連續壁施工</t>
  </si>
  <si>
    <t>箱涵新建工程</t>
  </si>
  <si>
    <t>土方開挖與擋土支撐施工</t>
  </si>
  <si>
    <t>安全監測工程</t>
  </si>
  <si>
    <t>基礎施工</t>
  </si>
  <si>
    <t>地下三樓施工</t>
  </si>
  <si>
    <t>地下二樓施工</t>
  </si>
  <si>
    <t>地下一樓施工</t>
  </si>
  <si>
    <t>防水隔熱工程</t>
  </si>
  <si>
    <t>地下複壁工程</t>
  </si>
  <si>
    <t>鋁帷幕牆工程</t>
  </si>
  <si>
    <t>吸隔音工程</t>
  </si>
  <si>
    <t>廁所隔屏工程</t>
  </si>
  <si>
    <t xml:space="preserve"> </t>
  </si>
  <si>
    <t>最晚完工日期</t>
  </si>
  <si>
    <t>8月</t>
  </si>
  <si>
    <t>9月</t>
  </si>
  <si>
    <t>10月</t>
  </si>
  <si>
    <t>11月</t>
  </si>
  <si>
    <t>12月</t>
  </si>
  <si>
    <t>2月</t>
  </si>
  <si>
    <t>3月</t>
  </si>
  <si>
    <t>4月</t>
  </si>
  <si>
    <t>5月</t>
  </si>
  <si>
    <t>6月</t>
  </si>
  <si>
    <t>7月</t>
  </si>
  <si>
    <t>96年</t>
  </si>
  <si>
    <t>1月</t>
  </si>
  <si>
    <t>工程金融</t>
  </si>
  <si>
    <t>最晚開工日期</t>
  </si>
  <si>
    <t>進度百分比</t>
  </si>
  <si>
    <t>95年</t>
  </si>
  <si>
    <t>97年</t>
  </si>
  <si>
    <t>月累計完成百分比</t>
  </si>
  <si>
    <t xml:space="preserve"> 總工程費</t>
  </si>
  <si>
    <t>月完成金額(百萬)</t>
  </si>
  <si>
    <t>月累計完成金額(百萬)</t>
  </si>
  <si>
    <t>94年</t>
  </si>
  <si>
    <r>
      <t>1</t>
    </r>
    <r>
      <rPr>
        <sz val="12"/>
        <rFont val="新細明體"/>
        <family val="1"/>
      </rPr>
      <t>2</t>
    </r>
    <r>
      <rPr>
        <sz val="12"/>
        <rFont val="新細明體"/>
        <family val="1"/>
      </rPr>
      <t>月</t>
    </r>
  </si>
  <si>
    <r>
      <t>1</t>
    </r>
    <r>
      <rPr>
        <sz val="12"/>
        <rFont val="新細明體"/>
        <family val="1"/>
      </rPr>
      <t>1</t>
    </r>
    <r>
      <rPr>
        <sz val="12"/>
        <rFont val="新細明體"/>
        <family val="1"/>
      </rPr>
      <t>月</t>
    </r>
  </si>
  <si>
    <t>6月</t>
  </si>
  <si>
    <t>5月</t>
  </si>
  <si>
    <t>4月</t>
  </si>
  <si>
    <t>3月</t>
  </si>
  <si>
    <t>2月</t>
  </si>
  <si>
    <t>1月</t>
  </si>
  <si>
    <t>世誠營造股份有限公司中研院天文數學館新建工程施工修正預定進度表</t>
  </si>
  <si>
    <t>工程百分比</t>
  </si>
  <si>
    <t>準備工作</t>
  </si>
  <si>
    <t>假設工程</t>
  </si>
  <si>
    <t>危險性工作場所評估</t>
  </si>
  <si>
    <t>鋼結構工程</t>
  </si>
  <si>
    <t>鷹架工程</t>
  </si>
  <si>
    <t>地上結構體</t>
  </si>
  <si>
    <t>室內輕鋼架隔間工程</t>
  </si>
  <si>
    <t>泥作工程</t>
  </si>
  <si>
    <t>指標工程</t>
  </si>
  <si>
    <t>桌椅及櫥櫃設施</t>
  </si>
  <si>
    <t>欄杆與鐵件工程</t>
  </si>
  <si>
    <t>電梯工程</t>
  </si>
  <si>
    <t>設備工程</t>
  </si>
  <si>
    <t>景觀工程</t>
  </si>
  <si>
    <t>植栽工程</t>
  </si>
  <si>
    <t>雜項工程</t>
  </si>
  <si>
    <t>受電室拆除</t>
  </si>
  <si>
    <t>望遠鏡維修室新建工程</t>
  </si>
  <si>
    <t>受電室周邊景觀工程</t>
  </si>
  <si>
    <t>其他工程管理費營業稅等</t>
  </si>
  <si>
    <t>使用執照申請</t>
  </si>
  <si>
    <t>申請送水送電</t>
  </si>
  <si>
    <t>P12</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</si>
</sst>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00_);_(* \(#,##0.00\);_(* &quot;-&quot;??_);_(@_)"/>
    <numFmt numFmtId="177" formatCode="_(* #,##0_);_(* \(#,##0\);_(* &quot;-&quot;_);_(@_)"/>
    <numFmt numFmtId="178" formatCode="_(&quot;NT$&quot;* #,##0.00_);_(&quot;NT$&quot;* \(#,##0.00\);_(&quot;NT$&quot;* &quot;-&quot;??_);_(@_)"/>
    <numFmt numFmtId="179" formatCode="_(&quot;NT$&quot;* #,##0_);_(&quot;NT$&quot;* \(#,##0\);_(&quot;NT$&quot;* &quot;-&quot;_);_(@_)"/>
    <numFmt numFmtId="180" formatCode="#,##0_);\(#,##0\)"/>
    <numFmt numFmtId="181" formatCode="#,##0.00_ "/>
    <numFmt numFmtId="182" formatCode="#,##0_ "/>
    <numFmt numFmtId="183" formatCode="0.00_);[Red]\(0.00\)"/>
    <numFmt numFmtId="184" formatCode="0_);[Red]\(0\)"/>
    <numFmt numFmtId="185" formatCode="0.0_);[Red]\(0.0\)"/>
  </numFmts>
  <fonts count="10">
    <font>
      <sz val="12"/>
      <name val="新細明體"/>
      <family val="1"/>
    </font>
    <font>
      <sz val="9"/>
      <name val="新細明體"/>
      <family val="1"/>
    </font>
    <font>
      <b/>
      <sz val="12"/>
      <name val="新細明體"/>
      <family val="1"/>
    </font>
    <font>
      <b/>
      <sz val="20"/>
      <name val="新細明體"/>
      <family val="1"/>
    </font>
    <font>
      <sz val="12"/>
      <color indexed="10"/>
      <name val="新細明體"/>
      <family val="1"/>
    </font>
    <font>
      <b/>
      <sz val="36"/>
      <name val="新細明體"/>
      <family val="1"/>
    </font>
    <font>
      <sz val="10"/>
      <name val="新細明體"/>
      <family val="1"/>
    </font>
    <font>
      <sz val="16"/>
      <name val="新細明體"/>
      <family val="1"/>
    </font>
    <font>
      <u val="single"/>
      <sz val="13.8"/>
      <color indexed="12"/>
      <name val="新細明體"/>
      <family val="1"/>
    </font>
    <font>
      <u val="single"/>
      <sz val="13.8"/>
      <color indexed="36"/>
      <name val="新細明體"/>
      <family val="1"/>
    </font>
  </fonts>
  <fills count="2">
    <fill>
      <patternFill/>
    </fill>
    <fill>
      <patternFill patternType="gray125"/>
    </fill>
  </fills>
  <borders count="14">
    <border>
      <left/>
      <right/>
      <top/>
      <bottom/>
      <diagonal/>
    </border>
    <border>
      <left>
        <color indexed="63"/>
      </left>
      <right>
        <color indexed="63"/>
      </right>
      <top>
        <color indexed="63"/>
      </top>
      <bottom style="medium">
        <color indexed="10"/>
      </bottom>
    </border>
    <border>
      <left>
        <color indexed="63"/>
      </left>
      <right>
        <color indexed="63"/>
      </right>
      <top style="medium">
        <color indexed="10"/>
      </top>
      <bottom>
        <color indexed="63"/>
      </bottom>
    </border>
    <border>
      <left style="medium">
        <color indexed="10"/>
      </left>
      <right>
        <color indexed="63"/>
      </right>
      <top>
        <color indexed="63"/>
      </top>
      <bottom style="medium">
        <color indexed="10"/>
      </bottom>
    </border>
    <border>
      <left style="medium">
        <color indexed="10"/>
      </left>
      <right>
        <color indexed="63"/>
      </right>
      <top style="medium">
        <color indexed="10"/>
      </top>
      <bottom style="medium">
        <color indexed="10"/>
      </bottom>
    </border>
    <border>
      <left>
        <color indexed="63"/>
      </left>
      <right>
        <color indexed="63"/>
      </right>
      <top style="medium">
        <color indexed="10"/>
      </top>
      <bottom style="medium">
        <color indexed="10"/>
      </bottom>
    </border>
    <border>
      <left>
        <color indexed="63"/>
      </left>
      <right style="medium">
        <color indexed="10"/>
      </right>
      <top style="medium">
        <color indexed="10"/>
      </top>
      <bottom style="medium">
        <color indexed="10"/>
      </bottom>
    </border>
    <border>
      <left>
        <color indexed="63"/>
      </left>
      <right style="thin">
        <color indexed="10"/>
      </right>
      <top>
        <color indexed="63"/>
      </top>
      <bottom>
        <color indexed="63"/>
      </bottom>
    </border>
    <border>
      <left>
        <color indexed="63"/>
      </left>
      <right style="thin">
        <color indexed="10"/>
      </right>
      <top>
        <color indexed="63"/>
      </top>
      <bottom style="medium">
        <color indexed="10"/>
      </bottom>
    </border>
    <border>
      <left>
        <color indexed="63"/>
      </left>
      <right>
        <color indexed="63"/>
      </right>
      <top>
        <color indexed="63"/>
      </top>
      <bottom style="thin"/>
    </border>
    <border>
      <left>
        <color indexed="63"/>
      </left>
      <right>
        <color indexed="63"/>
      </right>
      <top style="thin"/>
      <bottom>
        <color indexed="63"/>
      </bottom>
    </border>
    <border>
      <left style="thin">
        <color indexed="10"/>
      </left>
      <right>
        <color indexed="63"/>
      </right>
      <top>
        <color indexed="63"/>
      </top>
      <bottom>
        <color indexed="63"/>
      </bottom>
    </border>
    <border>
      <left style="thin">
        <color indexed="10"/>
      </left>
      <right>
        <color indexed="63"/>
      </right>
      <top style="thin"/>
      <bottom>
        <color indexed="63"/>
      </bottom>
    </border>
    <border>
      <left>
        <color indexed="63"/>
      </left>
      <right style="thin">
        <color indexed="10"/>
      </right>
      <top style="thin"/>
      <bottom>
        <color indexed="63"/>
      </bottom>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cellStyleXfs>
  <cellXfs count="77">
    <xf numFmtId="0" fontId="0" fillId="0" borderId="0" xfId="0" applyAlignment="1">
      <alignment vertical="center"/>
    </xf>
    <xf numFmtId="180" fontId="0" fillId="0" borderId="0" xfId="0" applyNumberFormat="1" applyAlignment="1">
      <alignment vertical="center"/>
    </xf>
    <xf numFmtId="181" fontId="0" fillId="0" borderId="0" xfId="0" applyNumberFormat="1" applyAlignment="1">
      <alignment vertical="center"/>
    </xf>
    <xf numFmtId="0" fontId="0" fillId="0" borderId="0" xfId="0" applyBorder="1" applyAlignment="1">
      <alignment vertical="center"/>
    </xf>
    <xf numFmtId="181" fontId="0" fillId="0" borderId="0" xfId="0" applyNumberFormat="1" applyAlignment="1">
      <alignment vertical="center"/>
    </xf>
    <xf numFmtId="0" fontId="0" fillId="0" borderId="0" xfId="0" applyAlignment="1">
      <alignment vertical="center"/>
    </xf>
    <xf numFmtId="14" fontId="0" fillId="0" borderId="0" xfId="0" applyNumberFormat="1" applyAlignment="1">
      <alignment vertical="center"/>
    </xf>
    <xf numFmtId="14" fontId="0" fillId="0" borderId="0" xfId="0" applyNumberFormat="1" applyAlignment="1">
      <alignment vertical="center"/>
    </xf>
    <xf numFmtId="0" fontId="0" fillId="0" borderId="1" xfId="15" applyFont="1" applyBorder="1">
      <alignment/>
      <protection/>
    </xf>
    <xf numFmtId="181" fontId="0" fillId="0" borderId="1" xfId="0" applyNumberFormat="1" applyBorder="1" applyAlignment="1">
      <alignment vertical="center"/>
    </xf>
    <xf numFmtId="14" fontId="0" fillId="0" borderId="0" xfId="0" applyNumberFormat="1" applyAlignment="1">
      <alignment horizontal="right" vertical="center"/>
    </xf>
    <xf numFmtId="0" fontId="2" fillId="0" borderId="0" xfId="0" applyFont="1" applyAlignment="1">
      <alignment vertical="center"/>
    </xf>
    <xf numFmtId="0" fontId="3" fillId="0" borderId="0" xfId="0" applyFont="1" applyAlignment="1">
      <alignment vertical="center"/>
    </xf>
    <xf numFmtId="0" fontId="0" fillId="0" borderId="0" xfId="0" applyFont="1" applyAlignment="1">
      <alignment vertical="center"/>
    </xf>
    <xf numFmtId="0" fontId="2" fillId="0" borderId="2" xfId="15" applyFont="1" applyBorder="1">
      <alignment/>
      <protection/>
    </xf>
    <xf numFmtId="0" fontId="0" fillId="0" borderId="2" xfId="0" applyFont="1" applyBorder="1" applyAlignment="1">
      <alignment vertical="center"/>
    </xf>
    <xf numFmtId="181" fontId="0" fillId="0" borderId="2" xfId="0" applyNumberFormat="1" applyFont="1" applyBorder="1" applyAlignment="1">
      <alignment vertical="center"/>
    </xf>
    <xf numFmtId="181" fontId="0" fillId="0" borderId="2" xfId="0" applyNumberFormat="1" applyFont="1" applyBorder="1" applyAlignment="1">
      <alignment vertical="center"/>
    </xf>
    <xf numFmtId="0" fontId="0" fillId="0" borderId="3" xfId="0" applyBorder="1" applyAlignment="1">
      <alignment vertical="center"/>
    </xf>
    <xf numFmtId="181" fontId="0" fillId="0" borderId="4" xfId="0" applyNumberFormat="1" applyBorder="1" applyAlignment="1">
      <alignment vertical="center"/>
    </xf>
    <xf numFmtId="181" fontId="0" fillId="0" borderId="5" xfId="0" applyNumberFormat="1" applyBorder="1" applyAlignment="1">
      <alignment vertical="center"/>
    </xf>
    <xf numFmtId="0" fontId="0" fillId="0" borderId="5" xfId="0" applyBorder="1" applyAlignment="1">
      <alignment vertical="center"/>
    </xf>
    <xf numFmtId="0" fontId="0" fillId="0" borderId="4" xfId="0" applyBorder="1" applyAlignment="1">
      <alignment vertical="center"/>
    </xf>
    <xf numFmtId="0" fontId="0" fillId="0" borderId="5" xfId="15" applyFont="1" applyBorder="1">
      <alignment/>
      <protection/>
    </xf>
    <xf numFmtId="180" fontId="0" fillId="0" borderId="6" xfId="0" applyNumberFormat="1" applyBorder="1" applyAlignment="1">
      <alignment vertical="center"/>
    </xf>
    <xf numFmtId="180" fontId="0" fillId="0" borderId="6" xfId="0" applyNumberFormat="1" applyFont="1" applyBorder="1" applyAlignment="1">
      <alignment vertical="center"/>
    </xf>
    <xf numFmtId="0" fontId="0" fillId="0" borderId="6" xfId="0" applyFont="1" applyBorder="1" applyAlignment="1">
      <alignment vertical="center"/>
    </xf>
    <xf numFmtId="9" fontId="2" fillId="0" borderId="0" xfId="0" applyNumberFormat="1" applyFont="1" applyAlignment="1">
      <alignment vertical="center"/>
    </xf>
    <xf numFmtId="183" fontId="0" fillId="0" borderId="1" xfId="0" applyNumberFormat="1" applyFont="1" applyBorder="1" applyAlignment="1">
      <alignment vertical="center"/>
    </xf>
    <xf numFmtId="184" fontId="0" fillId="0" borderId="0" xfId="0" applyNumberFormat="1" applyFont="1" applyAlignment="1">
      <alignment vertical="center"/>
    </xf>
    <xf numFmtId="184" fontId="0" fillId="0" borderId="0" xfId="0" applyNumberFormat="1" applyFont="1" applyAlignment="1">
      <alignment vertical="center"/>
    </xf>
    <xf numFmtId="184" fontId="0" fillId="0" borderId="0" xfId="0" applyNumberFormat="1" applyFont="1" applyBorder="1" applyAlignment="1">
      <alignment vertical="center"/>
    </xf>
    <xf numFmtId="184" fontId="0" fillId="0" borderId="2" xfId="0" applyNumberFormat="1" applyFont="1" applyBorder="1" applyAlignment="1">
      <alignment vertical="center"/>
    </xf>
    <xf numFmtId="184" fontId="0" fillId="0" borderId="5" xfId="0" applyNumberFormat="1" applyFont="1" applyBorder="1" applyAlignment="1">
      <alignment vertical="center"/>
    </xf>
    <xf numFmtId="185" fontId="0" fillId="0" borderId="1" xfId="0" applyNumberFormat="1" applyFont="1" applyBorder="1" applyAlignment="1">
      <alignment vertical="center"/>
    </xf>
    <xf numFmtId="0" fontId="3" fillId="0" borderId="0" xfId="0" applyFont="1" applyBorder="1" applyAlignment="1">
      <alignment vertical="center"/>
    </xf>
    <xf numFmtId="184" fontId="2" fillId="0" borderId="0" xfId="0" applyNumberFormat="1" applyFont="1" applyBorder="1" applyAlignment="1">
      <alignment vertical="center"/>
    </xf>
    <xf numFmtId="0" fontId="4" fillId="0" borderId="0" xfId="0" applyFont="1" applyAlignment="1">
      <alignment vertical="center"/>
    </xf>
    <xf numFmtId="184" fontId="2" fillId="0" borderId="7" xfId="0" applyNumberFormat="1" applyFont="1" applyBorder="1" applyAlignment="1">
      <alignment vertical="center"/>
    </xf>
    <xf numFmtId="184" fontId="0" fillId="0" borderId="7" xfId="0" applyNumberFormat="1" applyFont="1" applyBorder="1" applyAlignment="1">
      <alignment vertical="center"/>
    </xf>
    <xf numFmtId="0" fontId="0" fillId="0" borderId="0" xfId="0" applyBorder="1" applyAlignment="1">
      <alignment vertical="center"/>
    </xf>
    <xf numFmtId="181" fontId="0" fillId="0" borderId="0" xfId="0" applyNumberFormat="1" applyBorder="1" applyAlignment="1">
      <alignment vertical="center"/>
    </xf>
    <xf numFmtId="181" fontId="0" fillId="0" borderId="0" xfId="0" applyNumberFormat="1" applyBorder="1" applyAlignment="1">
      <alignment vertical="center"/>
    </xf>
    <xf numFmtId="184" fontId="0" fillId="0" borderId="0" xfId="0" applyNumberFormat="1" applyFont="1" applyBorder="1" applyAlignment="1">
      <alignment vertical="center"/>
    </xf>
    <xf numFmtId="180" fontId="0" fillId="0" borderId="0" xfId="0" applyNumberFormat="1" applyBorder="1" applyAlignment="1">
      <alignment vertical="center"/>
    </xf>
    <xf numFmtId="181" fontId="4" fillId="0" borderId="0" xfId="0" applyNumberFormat="1" applyFont="1" applyAlignment="1">
      <alignment vertical="center"/>
    </xf>
    <xf numFmtId="9" fontId="2" fillId="0" borderId="0" xfId="0" applyNumberFormat="1" applyFont="1" applyBorder="1" applyAlignment="1">
      <alignment vertical="center"/>
    </xf>
    <xf numFmtId="184" fontId="4" fillId="0" borderId="0" xfId="0" applyNumberFormat="1" applyFont="1" applyAlignment="1">
      <alignment vertical="center"/>
    </xf>
    <xf numFmtId="9" fontId="2" fillId="0" borderId="7" xfId="0" applyNumberFormat="1" applyFont="1" applyBorder="1" applyAlignment="1">
      <alignment vertical="center"/>
    </xf>
    <xf numFmtId="181" fontId="0" fillId="0" borderId="7" xfId="0" applyNumberFormat="1" applyBorder="1" applyAlignment="1">
      <alignment vertical="center"/>
    </xf>
    <xf numFmtId="181" fontId="0" fillId="0" borderId="7" xfId="0" applyNumberFormat="1" applyBorder="1" applyAlignment="1">
      <alignment vertical="center"/>
    </xf>
    <xf numFmtId="181" fontId="0" fillId="0" borderId="8" xfId="0" applyNumberFormat="1" applyBorder="1" applyAlignment="1">
      <alignment vertical="center"/>
    </xf>
    <xf numFmtId="181" fontId="2" fillId="0" borderId="0" xfId="0" applyNumberFormat="1" applyFont="1" applyBorder="1" applyAlignment="1">
      <alignment horizontal="center" vertical="center"/>
    </xf>
    <xf numFmtId="0" fontId="2" fillId="0" borderId="0" xfId="0" applyFont="1" applyBorder="1" applyAlignment="1">
      <alignment horizontal="center" vertical="center"/>
    </xf>
    <xf numFmtId="180" fontId="2" fillId="0" borderId="0" xfId="0" applyNumberFormat="1" applyFont="1" applyBorder="1" applyAlignment="1">
      <alignment horizontal="center" vertical="center"/>
    </xf>
    <xf numFmtId="0" fontId="6" fillId="0" borderId="0" xfId="0" applyFont="1" applyAlignment="1">
      <alignment vertical="center"/>
    </xf>
    <xf numFmtId="0" fontId="6" fillId="0" borderId="0" xfId="15" applyFont="1">
      <alignment/>
      <protection/>
    </xf>
    <xf numFmtId="0" fontId="6" fillId="0" borderId="0" xfId="15" applyFont="1" applyBorder="1">
      <alignment/>
      <protection/>
    </xf>
    <xf numFmtId="184" fontId="7" fillId="0" borderId="0" xfId="0" applyNumberFormat="1" applyFont="1" applyAlignment="1">
      <alignment vertical="center"/>
    </xf>
    <xf numFmtId="0" fontId="8" fillId="0" borderId="5" xfId="22" applyBorder="1" applyAlignment="1">
      <alignment vertical="center"/>
    </xf>
    <xf numFmtId="184" fontId="8" fillId="0" borderId="2" xfId="22" applyNumberFormat="1" applyBorder="1" applyAlignment="1">
      <alignment vertical="center"/>
    </xf>
    <xf numFmtId="0" fontId="5" fillId="0" borderId="9"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2" fillId="0" borderId="10" xfId="0" applyFont="1" applyBorder="1" applyAlignment="1">
      <alignment horizontal="center" vertical="center"/>
    </xf>
    <xf numFmtId="180" fontId="2" fillId="0" borderId="0" xfId="0" applyNumberFormat="1" applyFont="1" applyBorder="1" applyAlignment="1">
      <alignment horizontal="center" vertical="center"/>
    </xf>
    <xf numFmtId="184" fontId="2" fillId="0" borderId="11" xfId="0" applyNumberFormat="1" applyFont="1" applyBorder="1" applyAlignment="1">
      <alignment horizontal="center" vertical="center"/>
    </xf>
    <xf numFmtId="184" fontId="2" fillId="0" borderId="0" xfId="0" applyNumberFormat="1" applyFont="1" applyBorder="1" applyAlignment="1">
      <alignment horizontal="center" vertical="center"/>
    </xf>
    <xf numFmtId="184" fontId="2" fillId="0" borderId="7" xfId="0" applyNumberFormat="1" applyFont="1" applyBorder="1" applyAlignment="1">
      <alignment horizontal="center" vertical="center"/>
    </xf>
    <xf numFmtId="181" fontId="2" fillId="0" borderId="0" xfId="0" applyNumberFormat="1" applyFont="1" applyBorder="1" applyAlignment="1">
      <alignment horizontal="center" vertical="center"/>
    </xf>
    <xf numFmtId="184" fontId="2" fillId="0" borderId="12" xfId="0" applyNumberFormat="1" applyFont="1" applyBorder="1" applyAlignment="1">
      <alignment horizontal="center" vertical="center"/>
    </xf>
    <xf numFmtId="184" fontId="2" fillId="0" borderId="10" xfId="0" applyNumberFormat="1" applyFont="1" applyBorder="1" applyAlignment="1">
      <alignment horizontal="center" vertical="center"/>
    </xf>
    <xf numFmtId="184" fontId="2" fillId="0" borderId="13" xfId="0" applyNumberFormat="1" applyFont="1" applyBorder="1" applyAlignment="1">
      <alignment horizontal="center" vertical="center"/>
    </xf>
    <xf numFmtId="181" fontId="2" fillId="0" borderId="10" xfId="0" applyNumberFormat="1" applyFont="1" applyBorder="1" applyAlignment="1">
      <alignment horizontal="center" vertical="center"/>
    </xf>
    <xf numFmtId="181" fontId="2" fillId="0" borderId="13" xfId="0" applyNumberFormat="1" applyFont="1" applyBorder="1" applyAlignment="1">
      <alignment horizontal="center" vertical="center"/>
    </xf>
  </cellXfs>
  <cellStyles count="9">
    <cellStyle name="Normal" xfId="0"/>
    <cellStyle name="一般_Sheet1" xfId="15"/>
    <cellStyle name="Comma" xfId="16"/>
    <cellStyle name="Comma [0]" xfId="17"/>
    <cellStyle name="Followed Hyperlink" xfId="18"/>
    <cellStyle name="Percent" xfId="19"/>
    <cellStyle name="Currency" xfId="20"/>
    <cellStyle name="Currency [0]" xfId="21"/>
    <cellStyle name="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53</xdr:row>
      <xdr:rowOff>0</xdr:rowOff>
    </xdr:from>
    <xdr:to>
      <xdr:col>7</xdr:col>
      <xdr:colOff>0</xdr:colOff>
      <xdr:row>53</xdr:row>
      <xdr:rowOff>0</xdr:rowOff>
    </xdr:to>
    <xdr:sp>
      <xdr:nvSpPr>
        <xdr:cNvPr id="1" name="Line 78"/>
        <xdr:cNvSpPr>
          <a:spLocks/>
        </xdr:cNvSpPr>
      </xdr:nvSpPr>
      <xdr:spPr>
        <a:xfrm>
          <a:off x="6791325" y="12049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66675</xdr:colOff>
      <xdr:row>4</xdr:row>
      <xdr:rowOff>114300</xdr:rowOff>
    </xdr:from>
    <xdr:to>
      <xdr:col>38</xdr:col>
      <xdr:colOff>447675</xdr:colOff>
      <xdr:row>49</xdr:row>
      <xdr:rowOff>104775</xdr:rowOff>
    </xdr:to>
    <xdr:grpSp>
      <xdr:nvGrpSpPr>
        <xdr:cNvPr id="2" name="Group 213"/>
        <xdr:cNvGrpSpPr>
          <a:grpSpLocks/>
        </xdr:cNvGrpSpPr>
      </xdr:nvGrpSpPr>
      <xdr:grpSpPr>
        <a:xfrm>
          <a:off x="6858000" y="1885950"/>
          <a:ext cx="16097250" cy="9420225"/>
          <a:chOff x="721" y="198"/>
          <a:chExt cx="1690" cy="989"/>
        </a:xfrm>
        <a:solidFill>
          <a:srgbClr val="FFFFFF"/>
        </a:solidFill>
      </xdr:grpSpPr>
      <xdr:sp>
        <xdr:nvSpPr>
          <xdr:cNvPr id="3" name="Line 5"/>
          <xdr:cNvSpPr>
            <a:spLocks/>
          </xdr:cNvSpPr>
        </xdr:nvSpPr>
        <xdr:spPr>
          <a:xfrm>
            <a:off x="1306" y="308"/>
            <a:ext cx="42" cy="0"/>
          </a:xfrm>
          <a:prstGeom prst="line">
            <a:avLst/>
          </a:prstGeom>
          <a:noFill/>
          <a:ln w="38100" cmpd="sng">
            <a:solidFill>
              <a:srgbClr val="0000FF"/>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4" name="Line 6"/>
          <xdr:cNvSpPr>
            <a:spLocks/>
          </xdr:cNvSpPr>
        </xdr:nvSpPr>
        <xdr:spPr>
          <a:xfrm flipV="1">
            <a:off x="1146" y="330"/>
            <a:ext cx="34" cy="0"/>
          </a:xfrm>
          <a:prstGeom prst="line">
            <a:avLst/>
          </a:prstGeom>
          <a:noFill/>
          <a:ln w="38100" cmpd="sng">
            <a:solidFill>
              <a:srgbClr val="0000FF"/>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5" name="Line 7"/>
          <xdr:cNvSpPr>
            <a:spLocks/>
          </xdr:cNvSpPr>
        </xdr:nvSpPr>
        <xdr:spPr>
          <a:xfrm>
            <a:off x="1178" y="350"/>
            <a:ext cx="105" cy="1"/>
          </a:xfrm>
          <a:prstGeom prst="line">
            <a:avLst/>
          </a:prstGeom>
          <a:noFill/>
          <a:ln w="38100" cmpd="sng">
            <a:solidFill>
              <a:srgbClr val="0000FF"/>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6" name="Line 9"/>
          <xdr:cNvSpPr>
            <a:spLocks/>
          </xdr:cNvSpPr>
        </xdr:nvSpPr>
        <xdr:spPr>
          <a:xfrm>
            <a:off x="1216" y="396"/>
            <a:ext cx="116" cy="0"/>
          </a:xfrm>
          <a:prstGeom prst="line">
            <a:avLst/>
          </a:prstGeom>
          <a:noFill/>
          <a:ln w="38100" cmpd="sng">
            <a:solidFill>
              <a:srgbClr val="0000FF"/>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7" name="Line 10"/>
          <xdr:cNvSpPr>
            <a:spLocks/>
          </xdr:cNvSpPr>
        </xdr:nvSpPr>
        <xdr:spPr>
          <a:xfrm flipV="1">
            <a:off x="1161" y="375"/>
            <a:ext cx="225" cy="0"/>
          </a:xfrm>
          <a:prstGeom prst="line">
            <a:avLst/>
          </a:prstGeom>
          <a:noFill/>
          <a:ln w="38100" cmpd="sng">
            <a:solidFill>
              <a:srgbClr val="0000FF"/>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8" name="Line 13"/>
          <xdr:cNvSpPr>
            <a:spLocks/>
          </xdr:cNvSpPr>
        </xdr:nvSpPr>
        <xdr:spPr>
          <a:xfrm flipV="1">
            <a:off x="1148" y="285"/>
            <a:ext cx="32" cy="0"/>
          </a:xfrm>
          <a:prstGeom prst="line">
            <a:avLst/>
          </a:prstGeom>
          <a:noFill/>
          <a:ln w="38100" cmpd="sng">
            <a:solidFill>
              <a:srgbClr val="0000FF"/>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9" name="AutoShape 14"/>
          <xdr:cNvSpPr>
            <a:spLocks/>
          </xdr:cNvSpPr>
        </xdr:nvSpPr>
        <xdr:spPr>
          <a:xfrm>
            <a:off x="1146" y="263"/>
            <a:ext cx="34" cy="0"/>
          </a:xfrm>
          <a:prstGeom prst="straightConnector1">
            <a:avLst/>
          </a:prstGeom>
          <a:noFill/>
          <a:ln w="38100" cmpd="sng">
            <a:solidFill>
              <a:srgbClr val="0000FF"/>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0" name="AutoShape 18"/>
          <xdr:cNvSpPr>
            <a:spLocks/>
          </xdr:cNvSpPr>
        </xdr:nvSpPr>
        <xdr:spPr>
          <a:xfrm>
            <a:off x="1415" y="418"/>
            <a:ext cx="361" cy="1"/>
          </a:xfrm>
          <a:prstGeom prst="straightConnector1">
            <a:avLst/>
          </a:prstGeom>
          <a:noFill/>
          <a:ln w="38100" cmpd="sng">
            <a:solidFill>
              <a:srgbClr val="0000FF"/>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1" name="AutoShape 19"/>
          <xdr:cNvSpPr>
            <a:spLocks/>
          </xdr:cNvSpPr>
        </xdr:nvSpPr>
        <xdr:spPr>
          <a:xfrm flipV="1">
            <a:off x="1297" y="440"/>
            <a:ext cx="535" cy="1"/>
          </a:xfrm>
          <a:prstGeom prst="straightConnector1">
            <a:avLst/>
          </a:prstGeom>
          <a:noFill/>
          <a:ln w="38100" cmpd="sng">
            <a:solidFill>
              <a:srgbClr val="0000FF"/>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2" name="Line 38"/>
          <xdr:cNvSpPr>
            <a:spLocks/>
          </xdr:cNvSpPr>
        </xdr:nvSpPr>
        <xdr:spPr>
          <a:xfrm flipV="1">
            <a:off x="1587" y="462"/>
            <a:ext cx="62" cy="0"/>
          </a:xfrm>
          <a:prstGeom prst="line">
            <a:avLst/>
          </a:prstGeom>
          <a:noFill/>
          <a:ln w="38100" cmpd="sng">
            <a:solidFill>
              <a:srgbClr val="0000FF"/>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3" name="Line 39"/>
          <xdr:cNvSpPr>
            <a:spLocks/>
          </xdr:cNvSpPr>
        </xdr:nvSpPr>
        <xdr:spPr>
          <a:xfrm flipV="1">
            <a:off x="1649" y="484"/>
            <a:ext cx="46" cy="0"/>
          </a:xfrm>
          <a:prstGeom prst="line">
            <a:avLst/>
          </a:prstGeom>
          <a:noFill/>
          <a:ln w="38100" cmpd="sng">
            <a:solidFill>
              <a:srgbClr val="0000FF"/>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4" name="Line 40"/>
          <xdr:cNvSpPr>
            <a:spLocks/>
          </xdr:cNvSpPr>
        </xdr:nvSpPr>
        <xdr:spPr>
          <a:xfrm flipV="1">
            <a:off x="1700" y="505"/>
            <a:ext cx="60" cy="0"/>
          </a:xfrm>
          <a:prstGeom prst="line">
            <a:avLst/>
          </a:prstGeom>
          <a:noFill/>
          <a:ln w="38100" cmpd="sng">
            <a:solidFill>
              <a:srgbClr val="0000FF"/>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5" name="Line 41"/>
          <xdr:cNvSpPr>
            <a:spLocks/>
          </xdr:cNvSpPr>
        </xdr:nvSpPr>
        <xdr:spPr>
          <a:xfrm flipV="1">
            <a:off x="1778" y="529"/>
            <a:ext cx="60" cy="2"/>
          </a:xfrm>
          <a:prstGeom prst="line">
            <a:avLst/>
          </a:prstGeom>
          <a:noFill/>
          <a:ln w="38100" cmpd="sng">
            <a:solidFill>
              <a:srgbClr val="0000FF"/>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6" name="Line 42"/>
          <xdr:cNvSpPr>
            <a:spLocks/>
          </xdr:cNvSpPr>
        </xdr:nvSpPr>
        <xdr:spPr>
          <a:xfrm>
            <a:off x="1781" y="550"/>
            <a:ext cx="317" cy="0"/>
          </a:xfrm>
          <a:prstGeom prst="line">
            <a:avLst/>
          </a:prstGeom>
          <a:noFill/>
          <a:ln w="38100" cmpd="sng">
            <a:solidFill>
              <a:srgbClr val="0000FF"/>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7" name="Line 43"/>
          <xdr:cNvSpPr>
            <a:spLocks/>
          </xdr:cNvSpPr>
        </xdr:nvSpPr>
        <xdr:spPr>
          <a:xfrm flipV="1">
            <a:off x="2099" y="661"/>
            <a:ext cx="142" cy="2"/>
          </a:xfrm>
          <a:prstGeom prst="line">
            <a:avLst/>
          </a:prstGeom>
          <a:noFill/>
          <a:ln w="38100" cmpd="sng">
            <a:solidFill>
              <a:srgbClr val="0000FF"/>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8" name="Line 44"/>
          <xdr:cNvSpPr>
            <a:spLocks/>
          </xdr:cNvSpPr>
        </xdr:nvSpPr>
        <xdr:spPr>
          <a:xfrm flipV="1">
            <a:off x="1937" y="682"/>
            <a:ext cx="320" cy="0"/>
          </a:xfrm>
          <a:prstGeom prst="line">
            <a:avLst/>
          </a:prstGeom>
          <a:noFill/>
          <a:ln w="38100" cmpd="sng">
            <a:solidFill>
              <a:srgbClr val="0000FF"/>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9" name="Line 46"/>
          <xdr:cNvSpPr>
            <a:spLocks/>
          </xdr:cNvSpPr>
        </xdr:nvSpPr>
        <xdr:spPr>
          <a:xfrm flipV="1">
            <a:off x="1887" y="703"/>
            <a:ext cx="423" cy="1"/>
          </a:xfrm>
          <a:prstGeom prst="line">
            <a:avLst/>
          </a:prstGeom>
          <a:noFill/>
          <a:ln w="38100" cmpd="sng">
            <a:solidFill>
              <a:srgbClr val="0000FF"/>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20" name="Line 49"/>
          <xdr:cNvSpPr>
            <a:spLocks/>
          </xdr:cNvSpPr>
        </xdr:nvSpPr>
        <xdr:spPr>
          <a:xfrm>
            <a:off x="2258" y="1078"/>
            <a:ext cx="149" cy="0"/>
          </a:xfrm>
          <a:prstGeom prst="line">
            <a:avLst/>
          </a:prstGeom>
          <a:noFill/>
          <a:ln w="38100" cmpd="sng">
            <a:solidFill>
              <a:srgbClr val="0000FF"/>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21" name="Line 50"/>
          <xdr:cNvSpPr>
            <a:spLocks/>
          </xdr:cNvSpPr>
        </xdr:nvSpPr>
        <xdr:spPr>
          <a:xfrm flipV="1">
            <a:off x="2329" y="1103"/>
            <a:ext cx="81" cy="0"/>
          </a:xfrm>
          <a:prstGeom prst="line">
            <a:avLst/>
          </a:prstGeom>
          <a:noFill/>
          <a:ln w="38100" cmpd="sng">
            <a:solidFill>
              <a:srgbClr val="0000FF"/>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22" name="Line 51"/>
          <xdr:cNvSpPr>
            <a:spLocks/>
          </xdr:cNvSpPr>
        </xdr:nvSpPr>
        <xdr:spPr>
          <a:xfrm>
            <a:off x="2101" y="1035"/>
            <a:ext cx="263" cy="0"/>
          </a:xfrm>
          <a:prstGeom prst="line">
            <a:avLst/>
          </a:prstGeom>
          <a:noFill/>
          <a:ln w="38100" cmpd="sng">
            <a:solidFill>
              <a:srgbClr val="0000FF"/>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23" name="Line 52"/>
          <xdr:cNvSpPr>
            <a:spLocks/>
          </xdr:cNvSpPr>
        </xdr:nvSpPr>
        <xdr:spPr>
          <a:xfrm>
            <a:off x="2051" y="880"/>
            <a:ext cx="312" cy="0"/>
          </a:xfrm>
          <a:prstGeom prst="line">
            <a:avLst/>
          </a:prstGeom>
          <a:noFill/>
          <a:ln w="38100" cmpd="sng">
            <a:solidFill>
              <a:srgbClr val="0000FF"/>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24" name="Line 53"/>
          <xdr:cNvSpPr>
            <a:spLocks/>
          </xdr:cNvSpPr>
        </xdr:nvSpPr>
        <xdr:spPr>
          <a:xfrm flipV="1">
            <a:off x="1940" y="770"/>
            <a:ext cx="423" cy="3"/>
          </a:xfrm>
          <a:prstGeom prst="line">
            <a:avLst/>
          </a:prstGeom>
          <a:noFill/>
          <a:ln w="38100" cmpd="sng">
            <a:solidFill>
              <a:srgbClr val="0000FF"/>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25" name="Line 54"/>
          <xdr:cNvSpPr>
            <a:spLocks/>
          </xdr:cNvSpPr>
        </xdr:nvSpPr>
        <xdr:spPr>
          <a:xfrm>
            <a:off x="1779" y="593"/>
            <a:ext cx="372" cy="0"/>
          </a:xfrm>
          <a:prstGeom prst="line">
            <a:avLst/>
          </a:prstGeom>
          <a:noFill/>
          <a:ln w="38100" cmpd="sng">
            <a:solidFill>
              <a:srgbClr val="0000FF"/>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26" name="Line 55"/>
          <xdr:cNvSpPr>
            <a:spLocks/>
          </xdr:cNvSpPr>
        </xdr:nvSpPr>
        <xdr:spPr>
          <a:xfrm>
            <a:off x="2101" y="572"/>
            <a:ext cx="209" cy="1"/>
          </a:xfrm>
          <a:prstGeom prst="line">
            <a:avLst/>
          </a:prstGeom>
          <a:noFill/>
          <a:ln w="38100" cmpd="sng">
            <a:solidFill>
              <a:srgbClr val="0000FF"/>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27" name="Line 56"/>
          <xdr:cNvSpPr>
            <a:spLocks/>
          </xdr:cNvSpPr>
        </xdr:nvSpPr>
        <xdr:spPr>
          <a:xfrm>
            <a:off x="1991" y="616"/>
            <a:ext cx="323" cy="0"/>
          </a:xfrm>
          <a:prstGeom prst="line">
            <a:avLst/>
          </a:prstGeom>
          <a:noFill/>
          <a:ln w="38100" cmpd="sng">
            <a:solidFill>
              <a:srgbClr val="0000FF"/>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28" name="Line 57"/>
          <xdr:cNvSpPr>
            <a:spLocks/>
          </xdr:cNvSpPr>
        </xdr:nvSpPr>
        <xdr:spPr>
          <a:xfrm flipV="1">
            <a:off x="1831" y="637"/>
            <a:ext cx="213" cy="1"/>
          </a:xfrm>
          <a:prstGeom prst="line">
            <a:avLst/>
          </a:prstGeom>
          <a:noFill/>
          <a:ln w="38100" cmpd="sng">
            <a:solidFill>
              <a:srgbClr val="0000FF"/>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29" name="Line 58"/>
          <xdr:cNvSpPr>
            <a:spLocks/>
          </xdr:cNvSpPr>
        </xdr:nvSpPr>
        <xdr:spPr>
          <a:xfrm>
            <a:off x="2098" y="747"/>
            <a:ext cx="243" cy="0"/>
          </a:xfrm>
          <a:prstGeom prst="line">
            <a:avLst/>
          </a:prstGeom>
          <a:noFill/>
          <a:ln w="38100" cmpd="sng">
            <a:solidFill>
              <a:srgbClr val="0000FF"/>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30" name="Line 59"/>
          <xdr:cNvSpPr>
            <a:spLocks/>
          </xdr:cNvSpPr>
        </xdr:nvSpPr>
        <xdr:spPr>
          <a:xfrm>
            <a:off x="1888" y="727"/>
            <a:ext cx="457" cy="2"/>
          </a:xfrm>
          <a:prstGeom prst="line">
            <a:avLst/>
          </a:prstGeom>
          <a:noFill/>
          <a:ln w="38100" cmpd="sng">
            <a:solidFill>
              <a:srgbClr val="0000FF"/>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31" name="Line 60"/>
          <xdr:cNvSpPr>
            <a:spLocks/>
          </xdr:cNvSpPr>
        </xdr:nvSpPr>
        <xdr:spPr>
          <a:xfrm flipV="1">
            <a:off x="2127" y="793"/>
            <a:ext cx="232" cy="2"/>
          </a:xfrm>
          <a:prstGeom prst="line">
            <a:avLst/>
          </a:prstGeom>
          <a:noFill/>
          <a:ln w="38100" cmpd="sng">
            <a:solidFill>
              <a:srgbClr val="0000FF"/>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32" name="Line 61"/>
          <xdr:cNvSpPr>
            <a:spLocks/>
          </xdr:cNvSpPr>
        </xdr:nvSpPr>
        <xdr:spPr>
          <a:xfrm flipV="1">
            <a:off x="2313" y="902"/>
            <a:ext cx="93" cy="1"/>
          </a:xfrm>
          <a:prstGeom prst="line">
            <a:avLst/>
          </a:prstGeom>
          <a:noFill/>
          <a:ln w="38100" cmpd="sng">
            <a:solidFill>
              <a:srgbClr val="0000FF"/>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33" name="Line 62"/>
          <xdr:cNvSpPr>
            <a:spLocks/>
          </xdr:cNvSpPr>
        </xdr:nvSpPr>
        <xdr:spPr>
          <a:xfrm flipV="1">
            <a:off x="2310" y="945"/>
            <a:ext cx="96" cy="1"/>
          </a:xfrm>
          <a:prstGeom prst="line">
            <a:avLst/>
          </a:prstGeom>
          <a:noFill/>
          <a:ln w="38100" cmpd="sng">
            <a:solidFill>
              <a:srgbClr val="0000FF"/>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34" name="Line 63"/>
          <xdr:cNvSpPr>
            <a:spLocks/>
          </xdr:cNvSpPr>
        </xdr:nvSpPr>
        <xdr:spPr>
          <a:xfrm>
            <a:off x="2313" y="990"/>
            <a:ext cx="94" cy="0"/>
          </a:xfrm>
          <a:prstGeom prst="line">
            <a:avLst/>
          </a:prstGeom>
          <a:noFill/>
          <a:ln w="38100" cmpd="sng">
            <a:solidFill>
              <a:srgbClr val="0000FF"/>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35" name="Line 64"/>
          <xdr:cNvSpPr>
            <a:spLocks/>
          </xdr:cNvSpPr>
        </xdr:nvSpPr>
        <xdr:spPr>
          <a:xfrm flipV="1">
            <a:off x="1598" y="1055"/>
            <a:ext cx="812" cy="2"/>
          </a:xfrm>
          <a:prstGeom prst="line">
            <a:avLst/>
          </a:prstGeom>
          <a:noFill/>
          <a:ln w="38100" cmpd="sng">
            <a:solidFill>
              <a:srgbClr val="0000FF"/>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36" name="Line 65"/>
          <xdr:cNvSpPr>
            <a:spLocks/>
          </xdr:cNvSpPr>
        </xdr:nvSpPr>
        <xdr:spPr>
          <a:xfrm flipV="1">
            <a:off x="2325" y="839"/>
            <a:ext cx="38" cy="0"/>
          </a:xfrm>
          <a:prstGeom prst="line">
            <a:avLst/>
          </a:prstGeom>
          <a:noFill/>
          <a:ln w="38100" cmpd="sng">
            <a:solidFill>
              <a:srgbClr val="0000FF"/>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37" name="Line 66"/>
          <xdr:cNvSpPr>
            <a:spLocks/>
          </xdr:cNvSpPr>
        </xdr:nvSpPr>
        <xdr:spPr>
          <a:xfrm flipV="1">
            <a:off x="1991" y="815"/>
            <a:ext cx="373" cy="2"/>
          </a:xfrm>
          <a:prstGeom prst="line">
            <a:avLst/>
          </a:prstGeom>
          <a:noFill/>
          <a:ln w="38100" cmpd="sng">
            <a:solidFill>
              <a:srgbClr val="0000FF"/>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38" name="Line 67"/>
          <xdr:cNvSpPr>
            <a:spLocks/>
          </xdr:cNvSpPr>
        </xdr:nvSpPr>
        <xdr:spPr>
          <a:xfrm>
            <a:off x="2099" y="857"/>
            <a:ext cx="263" cy="0"/>
          </a:xfrm>
          <a:prstGeom prst="line">
            <a:avLst/>
          </a:prstGeom>
          <a:noFill/>
          <a:ln w="38100" cmpd="sng">
            <a:solidFill>
              <a:srgbClr val="0000FF"/>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39" name="Line 69"/>
          <xdr:cNvSpPr>
            <a:spLocks/>
          </xdr:cNvSpPr>
        </xdr:nvSpPr>
        <xdr:spPr>
          <a:xfrm flipV="1">
            <a:off x="2154" y="1012"/>
            <a:ext cx="156" cy="1"/>
          </a:xfrm>
          <a:prstGeom prst="line">
            <a:avLst/>
          </a:prstGeom>
          <a:noFill/>
          <a:ln w="38100" cmpd="sng">
            <a:solidFill>
              <a:srgbClr val="0000FF"/>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40" name="Line 70"/>
          <xdr:cNvSpPr>
            <a:spLocks/>
          </xdr:cNvSpPr>
        </xdr:nvSpPr>
        <xdr:spPr>
          <a:xfrm flipV="1">
            <a:off x="2313" y="1122"/>
            <a:ext cx="98" cy="0"/>
          </a:xfrm>
          <a:prstGeom prst="line">
            <a:avLst/>
          </a:prstGeom>
          <a:noFill/>
          <a:ln w="38100" cmpd="sng">
            <a:solidFill>
              <a:srgbClr val="0000FF"/>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41" name="Line 71"/>
          <xdr:cNvSpPr>
            <a:spLocks/>
          </xdr:cNvSpPr>
        </xdr:nvSpPr>
        <xdr:spPr>
          <a:xfrm flipV="1">
            <a:off x="2243" y="1166"/>
            <a:ext cx="120" cy="0"/>
          </a:xfrm>
          <a:prstGeom prst="line">
            <a:avLst/>
          </a:prstGeom>
          <a:noFill/>
          <a:ln w="38100" cmpd="sng">
            <a:solidFill>
              <a:srgbClr val="0000FF"/>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42" name="Line 72"/>
          <xdr:cNvSpPr>
            <a:spLocks/>
          </xdr:cNvSpPr>
        </xdr:nvSpPr>
        <xdr:spPr>
          <a:xfrm>
            <a:off x="2207" y="1144"/>
            <a:ext cx="31" cy="0"/>
          </a:xfrm>
          <a:prstGeom prst="line">
            <a:avLst/>
          </a:prstGeom>
          <a:noFill/>
          <a:ln w="38100" cmpd="sng">
            <a:solidFill>
              <a:srgbClr val="0000FF"/>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43" name="Line 75"/>
          <xdr:cNvSpPr>
            <a:spLocks/>
          </xdr:cNvSpPr>
        </xdr:nvSpPr>
        <xdr:spPr>
          <a:xfrm>
            <a:off x="2330" y="1187"/>
            <a:ext cx="80" cy="0"/>
          </a:xfrm>
          <a:prstGeom prst="line">
            <a:avLst/>
          </a:prstGeom>
          <a:noFill/>
          <a:ln w="38100" cmpd="sng">
            <a:solidFill>
              <a:srgbClr val="0000FF"/>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44" name="Line 76"/>
          <xdr:cNvSpPr>
            <a:spLocks/>
          </xdr:cNvSpPr>
        </xdr:nvSpPr>
        <xdr:spPr>
          <a:xfrm>
            <a:off x="2258" y="923"/>
            <a:ext cx="105" cy="1"/>
          </a:xfrm>
          <a:prstGeom prst="line">
            <a:avLst/>
          </a:prstGeom>
          <a:noFill/>
          <a:ln w="38100" cmpd="sng">
            <a:solidFill>
              <a:srgbClr val="0000FF"/>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45" name="Line 77"/>
          <xdr:cNvSpPr>
            <a:spLocks/>
          </xdr:cNvSpPr>
        </xdr:nvSpPr>
        <xdr:spPr>
          <a:xfrm>
            <a:off x="2207" y="969"/>
            <a:ext cx="136" cy="0"/>
          </a:xfrm>
          <a:prstGeom prst="line">
            <a:avLst/>
          </a:prstGeom>
          <a:noFill/>
          <a:ln w="38100" cmpd="sng">
            <a:solidFill>
              <a:srgbClr val="0000FF"/>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46" name="Line 118"/>
          <xdr:cNvSpPr>
            <a:spLocks/>
          </xdr:cNvSpPr>
        </xdr:nvSpPr>
        <xdr:spPr>
          <a:xfrm flipV="1">
            <a:off x="721" y="198"/>
            <a:ext cx="152" cy="0"/>
          </a:xfrm>
          <a:prstGeom prst="line">
            <a:avLst/>
          </a:prstGeom>
          <a:noFill/>
          <a:ln w="38100" cmpd="sng">
            <a:solidFill>
              <a:srgbClr val="0000FF"/>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47" name="Line 121"/>
          <xdr:cNvSpPr>
            <a:spLocks/>
          </xdr:cNvSpPr>
        </xdr:nvSpPr>
        <xdr:spPr>
          <a:xfrm>
            <a:off x="925" y="223"/>
            <a:ext cx="78" cy="0"/>
          </a:xfrm>
          <a:prstGeom prst="line">
            <a:avLst/>
          </a:prstGeom>
          <a:noFill/>
          <a:ln w="38100" cmpd="sng">
            <a:solidFill>
              <a:srgbClr val="0000FF"/>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48" name="Line 122"/>
          <xdr:cNvSpPr>
            <a:spLocks/>
          </xdr:cNvSpPr>
        </xdr:nvSpPr>
        <xdr:spPr>
          <a:xfrm>
            <a:off x="726" y="243"/>
            <a:ext cx="592" cy="2"/>
          </a:xfrm>
          <a:prstGeom prst="line">
            <a:avLst/>
          </a:prstGeom>
          <a:noFill/>
          <a:ln w="38100" cmpd="sng">
            <a:solidFill>
              <a:srgbClr val="0000FF"/>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20</xdr:col>
      <xdr:colOff>0</xdr:colOff>
      <xdr:row>49</xdr:row>
      <xdr:rowOff>28575</xdr:rowOff>
    </xdr:from>
    <xdr:to>
      <xdr:col>21</xdr:col>
      <xdr:colOff>9525</xdr:colOff>
      <xdr:row>49</xdr:row>
      <xdr:rowOff>85725</xdr:rowOff>
    </xdr:to>
    <xdr:sp>
      <xdr:nvSpPr>
        <xdr:cNvPr id="49" name="Line 129"/>
        <xdr:cNvSpPr>
          <a:spLocks/>
        </xdr:cNvSpPr>
      </xdr:nvSpPr>
      <xdr:spPr>
        <a:xfrm flipV="1">
          <a:off x="13373100" y="11229975"/>
          <a:ext cx="514350" cy="57150"/>
        </a:xfrm>
        <a:prstGeom prst="line">
          <a:avLst/>
        </a:prstGeom>
        <a:noFill/>
        <a:ln w="31750" cmpd="sng">
          <a:solidFill>
            <a:srgbClr val="000000"/>
          </a:solidFill>
          <a:headEnd type="oval"/>
          <a:tailEnd type="ova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38</xdr:col>
      <xdr:colOff>428625</xdr:colOff>
      <xdr:row>3</xdr:row>
      <xdr:rowOff>9525</xdr:rowOff>
    </xdr:from>
    <xdr:to>
      <xdr:col>38</xdr:col>
      <xdr:colOff>447675</xdr:colOff>
      <xdr:row>52</xdr:row>
      <xdr:rowOff>190500</xdr:rowOff>
    </xdr:to>
    <xdr:sp>
      <xdr:nvSpPr>
        <xdr:cNvPr id="50" name="Line 180"/>
        <xdr:cNvSpPr>
          <a:spLocks/>
        </xdr:cNvSpPr>
      </xdr:nvSpPr>
      <xdr:spPr>
        <a:xfrm>
          <a:off x="22936200" y="1571625"/>
          <a:ext cx="19050" cy="10448925"/>
        </a:xfrm>
        <a:prstGeom prst="line">
          <a:avLst/>
        </a:prstGeom>
        <a:noFill/>
        <a:ln w="57150" cmpd="sng">
          <a:solidFill>
            <a:srgbClr val="FF66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15</xdr:col>
      <xdr:colOff>0</xdr:colOff>
      <xdr:row>3</xdr:row>
      <xdr:rowOff>0</xdr:rowOff>
    </xdr:from>
    <xdr:to>
      <xdr:col>38</xdr:col>
      <xdr:colOff>409575</xdr:colOff>
      <xdr:row>53</xdr:row>
      <xdr:rowOff>0</xdr:rowOff>
    </xdr:to>
    <xdr:grpSp>
      <xdr:nvGrpSpPr>
        <xdr:cNvPr id="51" name="Group 212"/>
        <xdr:cNvGrpSpPr>
          <a:grpSpLocks/>
        </xdr:cNvGrpSpPr>
      </xdr:nvGrpSpPr>
      <xdr:grpSpPr>
        <a:xfrm>
          <a:off x="10829925" y="1562100"/>
          <a:ext cx="12087225" cy="10487025"/>
          <a:chOff x="1137" y="164"/>
          <a:chExt cx="1269" cy="1101"/>
        </a:xfrm>
        <a:solidFill>
          <a:srgbClr val="FFFFFF"/>
        </a:solidFill>
      </xdr:grpSpPr>
      <xdr:sp>
        <xdr:nvSpPr>
          <xdr:cNvPr id="52" name="Line 124"/>
          <xdr:cNvSpPr>
            <a:spLocks/>
          </xdr:cNvSpPr>
        </xdr:nvSpPr>
        <xdr:spPr>
          <a:xfrm flipV="1">
            <a:off x="1137" y="1253"/>
            <a:ext cx="54" cy="12"/>
          </a:xfrm>
          <a:prstGeom prst="line">
            <a:avLst/>
          </a:prstGeom>
          <a:noFill/>
          <a:ln w="31750" cmpd="sng">
            <a:solidFill>
              <a:srgbClr val="000000"/>
            </a:solidFill>
            <a:headEnd type="oval"/>
            <a:tailEnd type="oval"/>
          </a:ln>
        </xdr:spPr>
        <xdr:txBody>
          <a:bodyPr vertOverflow="clip" wrap="square"/>
          <a:p>
            <a:pPr algn="l">
              <a:defRPr/>
            </a:pPr>
            <a:r>
              <a:rPr lang="en-US" cap="none" u="none" baseline="0">
                <a:latin typeface="新細明體"/>
                <a:ea typeface="新細明體"/>
                <a:cs typeface="新細明體"/>
              </a:rPr>
              <a:t/>
            </a:r>
          </a:p>
        </xdr:txBody>
      </xdr:sp>
      <xdr:sp>
        <xdr:nvSpPr>
          <xdr:cNvPr id="53" name="Line 125"/>
          <xdr:cNvSpPr>
            <a:spLocks/>
          </xdr:cNvSpPr>
        </xdr:nvSpPr>
        <xdr:spPr>
          <a:xfrm flipV="1">
            <a:off x="1190" y="1232"/>
            <a:ext cx="54" cy="21"/>
          </a:xfrm>
          <a:prstGeom prst="line">
            <a:avLst/>
          </a:prstGeom>
          <a:noFill/>
          <a:ln w="31750" cmpd="sng">
            <a:solidFill>
              <a:srgbClr val="000000"/>
            </a:solidFill>
            <a:headEnd type="oval"/>
            <a:tailEnd type="oval"/>
          </a:ln>
        </xdr:spPr>
        <xdr:txBody>
          <a:bodyPr vertOverflow="clip" wrap="square"/>
          <a:p>
            <a:pPr algn="l">
              <a:defRPr/>
            </a:pPr>
            <a:r>
              <a:rPr lang="en-US" cap="none" u="none" baseline="0">
                <a:latin typeface="新細明體"/>
                <a:ea typeface="新細明體"/>
                <a:cs typeface="新細明體"/>
              </a:rPr>
              <a:t/>
            </a:r>
          </a:p>
        </xdr:txBody>
      </xdr:sp>
      <xdr:sp>
        <xdr:nvSpPr>
          <xdr:cNvPr id="54" name="Line 126"/>
          <xdr:cNvSpPr>
            <a:spLocks/>
          </xdr:cNvSpPr>
        </xdr:nvSpPr>
        <xdr:spPr>
          <a:xfrm flipV="1">
            <a:off x="1244" y="1209"/>
            <a:ext cx="53" cy="23"/>
          </a:xfrm>
          <a:prstGeom prst="line">
            <a:avLst/>
          </a:prstGeom>
          <a:noFill/>
          <a:ln w="31750" cmpd="sng">
            <a:solidFill>
              <a:srgbClr val="000000"/>
            </a:solidFill>
            <a:headEnd type="oval"/>
            <a:tailEnd type="oval"/>
          </a:ln>
        </xdr:spPr>
        <xdr:txBody>
          <a:bodyPr vertOverflow="clip" wrap="square"/>
          <a:p>
            <a:pPr algn="l">
              <a:defRPr/>
            </a:pPr>
            <a:r>
              <a:rPr lang="en-US" cap="none" u="none" baseline="0">
                <a:latin typeface="新細明體"/>
                <a:ea typeface="新細明體"/>
                <a:cs typeface="新細明體"/>
              </a:rPr>
              <a:t/>
            </a:r>
          </a:p>
        </xdr:txBody>
      </xdr:sp>
      <xdr:sp>
        <xdr:nvSpPr>
          <xdr:cNvPr id="55" name="Line 127"/>
          <xdr:cNvSpPr>
            <a:spLocks/>
          </xdr:cNvSpPr>
        </xdr:nvSpPr>
        <xdr:spPr>
          <a:xfrm flipV="1">
            <a:off x="1297" y="1195"/>
            <a:ext cx="54" cy="14"/>
          </a:xfrm>
          <a:prstGeom prst="line">
            <a:avLst/>
          </a:prstGeom>
          <a:noFill/>
          <a:ln w="31750" cmpd="sng">
            <a:solidFill>
              <a:srgbClr val="000000"/>
            </a:solidFill>
            <a:headEnd type="oval"/>
            <a:tailEnd type="oval"/>
          </a:ln>
        </xdr:spPr>
        <xdr:txBody>
          <a:bodyPr vertOverflow="clip" wrap="square"/>
          <a:p>
            <a:pPr algn="l">
              <a:defRPr/>
            </a:pPr>
            <a:r>
              <a:rPr lang="en-US" cap="none" u="none" baseline="0">
                <a:latin typeface="新細明體"/>
                <a:ea typeface="新細明體"/>
                <a:cs typeface="新細明體"/>
              </a:rPr>
              <a:t/>
            </a:r>
          </a:p>
        </xdr:txBody>
      </xdr:sp>
      <xdr:sp>
        <xdr:nvSpPr>
          <xdr:cNvPr id="56" name="Line 128"/>
          <xdr:cNvSpPr>
            <a:spLocks/>
          </xdr:cNvSpPr>
        </xdr:nvSpPr>
        <xdr:spPr>
          <a:xfrm flipV="1">
            <a:off x="1351" y="1185"/>
            <a:ext cx="53" cy="10"/>
          </a:xfrm>
          <a:prstGeom prst="line">
            <a:avLst/>
          </a:prstGeom>
          <a:noFill/>
          <a:ln w="31750" cmpd="sng">
            <a:solidFill>
              <a:srgbClr val="000000"/>
            </a:solidFill>
            <a:headEnd type="oval"/>
            <a:tailEnd type="oval"/>
          </a:ln>
        </xdr:spPr>
        <xdr:txBody>
          <a:bodyPr vertOverflow="clip" wrap="square"/>
          <a:p>
            <a:pPr algn="l">
              <a:defRPr/>
            </a:pPr>
            <a:r>
              <a:rPr lang="en-US" cap="none" u="none" baseline="0">
                <a:latin typeface="新細明體"/>
                <a:ea typeface="新細明體"/>
                <a:cs typeface="新細明體"/>
              </a:rPr>
              <a:t/>
            </a:r>
          </a:p>
        </xdr:txBody>
      </xdr:sp>
      <xdr:sp>
        <xdr:nvSpPr>
          <xdr:cNvPr id="57" name="Line 130"/>
          <xdr:cNvSpPr>
            <a:spLocks/>
          </xdr:cNvSpPr>
        </xdr:nvSpPr>
        <xdr:spPr>
          <a:xfrm flipV="1">
            <a:off x="1457" y="1170"/>
            <a:ext cx="54" cy="9"/>
          </a:xfrm>
          <a:prstGeom prst="line">
            <a:avLst/>
          </a:prstGeom>
          <a:noFill/>
          <a:ln w="31750" cmpd="sng">
            <a:solidFill>
              <a:srgbClr val="000000"/>
            </a:solidFill>
            <a:headEnd type="oval"/>
            <a:tailEnd type="oval"/>
          </a:ln>
        </xdr:spPr>
        <xdr:txBody>
          <a:bodyPr vertOverflow="clip" wrap="square"/>
          <a:p>
            <a:pPr algn="l">
              <a:defRPr/>
            </a:pPr>
            <a:r>
              <a:rPr lang="en-US" cap="none" u="none" baseline="0">
                <a:latin typeface="新細明體"/>
                <a:ea typeface="新細明體"/>
                <a:cs typeface="新細明體"/>
              </a:rPr>
              <a:t/>
            </a:r>
          </a:p>
        </xdr:txBody>
      </xdr:sp>
      <xdr:sp>
        <xdr:nvSpPr>
          <xdr:cNvPr id="58" name="Line 131"/>
          <xdr:cNvSpPr>
            <a:spLocks/>
          </xdr:cNvSpPr>
        </xdr:nvSpPr>
        <xdr:spPr>
          <a:xfrm flipV="1">
            <a:off x="1510" y="1161"/>
            <a:ext cx="53" cy="9"/>
          </a:xfrm>
          <a:prstGeom prst="line">
            <a:avLst/>
          </a:prstGeom>
          <a:noFill/>
          <a:ln w="31750" cmpd="sng">
            <a:solidFill>
              <a:srgbClr val="000000"/>
            </a:solidFill>
            <a:headEnd type="oval"/>
            <a:tailEnd type="oval"/>
          </a:ln>
        </xdr:spPr>
        <xdr:txBody>
          <a:bodyPr vertOverflow="clip" wrap="square"/>
          <a:p>
            <a:pPr algn="l">
              <a:defRPr/>
            </a:pPr>
            <a:r>
              <a:rPr lang="en-US" cap="none" u="none" baseline="0">
                <a:latin typeface="新細明體"/>
                <a:ea typeface="新細明體"/>
                <a:cs typeface="新細明體"/>
              </a:rPr>
              <a:t/>
            </a:r>
          </a:p>
        </xdr:txBody>
      </xdr:sp>
      <xdr:sp>
        <xdr:nvSpPr>
          <xdr:cNvPr id="59" name="Line 132"/>
          <xdr:cNvSpPr>
            <a:spLocks/>
          </xdr:cNvSpPr>
        </xdr:nvSpPr>
        <xdr:spPr>
          <a:xfrm flipV="1">
            <a:off x="1563" y="1136"/>
            <a:ext cx="54" cy="25"/>
          </a:xfrm>
          <a:prstGeom prst="line">
            <a:avLst/>
          </a:prstGeom>
          <a:noFill/>
          <a:ln w="31750" cmpd="sng">
            <a:solidFill>
              <a:srgbClr val="000000"/>
            </a:solidFill>
            <a:headEnd type="oval"/>
            <a:tailEnd type="oval"/>
          </a:ln>
        </xdr:spPr>
        <xdr:txBody>
          <a:bodyPr vertOverflow="clip" wrap="square"/>
          <a:p>
            <a:pPr algn="l">
              <a:defRPr/>
            </a:pPr>
            <a:r>
              <a:rPr lang="en-US" cap="none" u="none" baseline="0">
                <a:latin typeface="新細明體"/>
                <a:ea typeface="新細明體"/>
                <a:cs typeface="新細明體"/>
              </a:rPr>
              <a:t/>
            </a:r>
          </a:p>
        </xdr:txBody>
      </xdr:sp>
      <xdr:sp>
        <xdr:nvSpPr>
          <xdr:cNvPr id="60" name="Line 134"/>
          <xdr:cNvSpPr>
            <a:spLocks/>
          </xdr:cNvSpPr>
        </xdr:nvSpPr>
        <xdr:spPr>
          <a:xfrm flipV="1">
            <a:off x="1617" y="1101"/>
            <a:ext cx="54" cy="35"/>
          </a:xfrm>
          <a:prstGeom prst="line">
            <a:avLst/>
          </a:prstGeom>
          <a:noFill/>
          <a:ln w="31750" cmpd="sng">
            <a:solidFill>
              <a:srgbClr val="000000"/>
            </a:solidFill>
            <a:headEnd type="oval"/>
            <a:tailEnd type="oval"/>
          </a:ln>
        </xdr:spPr>
        <xdr:txBody>
          <a:bodyPr vertOverflow="clip" wrap="square"/>
          <a:p>
            <a:pPr algn="l">
              <a:defRPr/>
            </a:pPr>
            <a:r>
              <a:rPr lang="en-US" cap="none" u="none" baseline="0">
                <a:latin typeface="新細明體"/>
                <a:ea typeface="新細明體"/>
                <a:cs typeface="新細明體"/>
              </a:rPr>
              <a:t/>
            </a:r>
          </a:p>
        </xdr:txBody>
      </xdr:sp>
      <xdr:sp>
        <xdr:nvSpPr>
          <xdr:cNvPr id="61" name="Line 135"/>
          <xdr:cNvSpPr>
            <a:spLocks/>
          </xdr:cNvSpPr>
        </xdr:nvSpPr>
        <xdr:spPr>
          <a:xfrm flipV="1">
            <a:off x="1671" y="1063"/>
            <a:ext cx="55" cy="38"/>
          </a:xfrm>
          <a:prstGeom prst="line">
            <a:avLst/>
          </a:prstGeom>
          <a:noFill/>
          <a:ln w="31750" cmpd="sng">
            <a:solidFill>
              <a:srgbClr val="000000"/>
            </a:solidFill>
            <a:headEnd type="oval"/>
            <a:tailEnd type="oval"/>
          </a:ln>
        </xdr:spPr>
        <xdr:txBody>
          <a:bodyPr vertOverflow="clip" wrap="square"/>
          <a:p>
            <a:pPr algn="l">
              <a:defRPr/>
            </a:pPr>
            <a:r>
              <a:rPr lang="en-US" cap="none" u="none" baseline="0">
                <a:latin typeface="新細明體"/>
                <a:ea typeface="新細明體"/>
                <a:cs typeface="新細明體"/>
              </a:rPr>
              <a:t/>
            </a:r>
          </a:p>
        </xdr:txBody>
      </xdr:sp>
      <xdr:sp>
        <xdr:nvSpPr>
          <xdr:cNvPr id="62" name="Line 136"/>
          <xdr:cNvSpPr>
            <a:spLocks/>
          </xdr:cNvSpPr>
        </xdr:nvSpPr>
        <xdr:spPr>
          <a:xfrm flipV="1">
            <a:off x="1725" y="1022"/>
            <a:ext cx="53" cy="42"/>
          </a:xfrm>
          <a:prstGeom prst="line">
            <a:avLst/>
          </a:prstGeom>
          <a:noFill/>
          <a:ln w="31750" cmpd="sng">
            <a:solidFill>
              <a:srgbClr val="000000"/>
            </a:solidFill>
            <a:headEnd type="oval"/>
            <a:tailEnd type="oval"/>
          </a:ln>
        </xdr:spPr>
        <xdr:txBody>
          <a:bodyPr vertOverflow="clip" wrap="square"/>
          <a:p>
            <a:pPr algn="l">
              <a:defRPr/>
            </a:pPr>
            <a:r>
              <a:rPr lang="en-US" cap="none" u="none" baseline="0">
                <a:latin typeface="新細明體"/>
                <a:ea typeface="新細明體"/>
                <a:cs typeface="新細明體"/>
              </a:rPr>
              <a:t/>
            </a:r>
          </a:p>
        </xdr:txBody>
      </xdr:sp>
      <xdr:sp>
        <xdr:nvSpPr>
          <xdr:cNvPr id="63" name="Line 137"/>
          <xdr:cNvSpPr>
            <a:spLocks/>
          </xdr:cNvSpPr>
        </xdr:nvSpPr>
        <xdr:spPr>
          <a:xfrm flipV="1">
            <a:off x="1776" y="945"/>
            <a:ext cx="57" cy="79"/>
          </a:xfrm>
          <a:prstGeom prst="line">
            <a:avLst/>
          </a:prstGeom>
          <a:noFill/>
          <a:ln w="31750" cmpd="sng">
            <a:solidFill>
              <a:srgbClr val="000000"/>
            </a:solidFill>
            <a:headEnd type="oval"/>
            <a:tailEnd type="oval"/>
          </a:ln>
        </xdr:spPr>
        <xdr:txBody>
          <a:bodyPr vertOverflow="clip" wrap="square"/>
          <a:p>
            <a:pPr algn="l">
              <a:defRPr/>
            </a:pPr>
            <a:r>
              <a:rPr lang="en-US" cap="none" u="none" baseline="0">
                <a:latin typeface="新細明體"/>
                <a:ea typeface="新細明體"/>
                <a:cs typeface="新細明體"/>
              </a:rPr>
              <a:t/>
            </a:r>
          </a:p>
        </xdr:txBody>
      </xdr:sp>
      <xdr:sp>
        <xdr:nvSpPr>
          <xdr:cNvPr id="64" name="Line 138"/>
          <xdr:cNvSpPr>
            <a:spLocks/>
          </xdr:cNvSpPr>
        </xdr:nvSpPr>
        <xdr:spPr>
          <a:xfrm flipH="1">
            <a:off x="1831" y="869"/>
            <a:ext cx="53" cy="80"/>
          </a:xfrm>
          <a:prstGeom prst="line">
            <a:avLst/>
          </a:prstGeom>
          <a:noFill/>
          <a:ln w="31750" cmpd="sng">
            <a:solidFill>
              <a:srgbClr val="000000"/>
            </a:solidFill>
            <a:headEnd type="oval"/>
            <a:tailEnd type="oval"/>
          </a:ln>
        </xdr:spPr>
        <xdr:txBody>
          <a:bodyPr vertOverflow="clip" wrap="square"/>
          <a:p>
            <a:pPr algn="l">
              <a:defRPr/>
            </a:pPr>
            <a:r>
              <a:rPr lang="en-US" cap="none" u="none" baseline="0">
                <a:latin typeface="新細明體"/>
                <a:ea typeface="新細明體"/>
                <a:cs typeface="新細明體"/>
              </a:rPr>
              <a:t/>
            </a:r>
          </a:p>
        </xdr:txBody>
      </xdr:sp>
      <xdr:sp>
        <xdr:nvSpPr>
          <xdr:cNvPr id="65" name="Line 139"/>
          <xdr:cNvSpPr>
            <a:spLocks/>
          </xdr:cNvSpPr>
        </xdr:nvSpPr>
        <xdr:spPr>
          <a:xfrm flipH="1">
            <a:off x="1884" y="792"/>
            <a:ext cx="53" cy="77"/>
          </a:xfrm>
          <a:prstGeom prst="line">
            <a:avLst/>
          </a:prstGeom>
          <a:noFill/>
          <a:ln w="31750" cmpd="sng">
            <a:solidFill>
              <a:srgbClr val="000000"/>
            </a:solidFill>
            <a:headEnd type="oval"/>
            <a:tailEnd type="oval"/>
          </a:ln>
        </xdr:spPr>
        <xdr:txBody>
          <a:bodyPr vertOverflow="clip" wrap="square"/>
          <a:p>
            <a:pPr algn="l">
              <a:defRPr/>
            </a:pPr>
            <a:r>
              <a:rPr lang="en-US" cap="none" u="none" baseline="0">
                <a:latin typeface="新細明體"/>
                <a:ea typeface="新細明體"/>
                <a:cs typeface="新細明體"/>
              </a:rPr>
              <a:t/>
            </a:r>
          </a:p>
        </xdr:txBody>
      </xdr:sp>
      <xdr:sp>
        <xdr:nvSpPr>
          <xdr:cNvPr id="66" name="Line 140"/>
          <xdr:cNvSpPr>
            <a:spLocks/>
          </xdr:cNvSpPr>
        </xdr:nvSpPr>
        <xdr:spPr>
          <a:xfrm flipH="1">
            <a:off x="1937" y="713"/>
            <a:ext cx="53" cy="79"/>
          </a:xfrm>
          <a:prstGeom prst="line">
            <a:avLst/>
          </a:prstGeom>
          <a:noFill/>
          <a:ln w="31750" cmpd="sng">
            <a:solidFill>
              <a:srgbClr val="000000"/>
            </a:solidFill>
            <a:headEnd type="oval"/>
            <a:tailEnd type="oval"/>
          </a:ln>
        </xdr:spPr>
        <xdr:txBody>
          <a:bodyPr vertOverflow="clip" wrap="square"/>
          <a:p>
            <a:pPr algn="l">
              <a:defRPr/>
            </a:pPr>
            <a:r>
              <a:rPr lang="en-US" cap="none" u="none" baseline="0">
                <a:latin typeface="新細明體"/>
                <a:ea typeface="新細明體"/>
                <a:cs typeface="新細明體"/>
              </a:rPr>
              <a:t/>
            </a:r>
          </a:p>
        </xdr:txBody>
      </xdr:sp>
      <xdr:sp>
        <xdr:nvSpPr>
          <xdr:cNvPr id="67" name="Line 141"/>
          <xdr:cNvSpPr>
            <a:spLocks/>
          </xdr:cNvSpPr>
        </xdr:nvSpPr>
        <xdr:spPr>
          <a:xfrm flipH="1">
            <a:off x="1989" y="635"/>
            <a:ext cx="57" cy="80"/>
          </a:xfrm>
          <a:prstGeom prst="line">
            <a:avLst/>
          </a:prstGeom>
          <a:noFill/>
          <a:ln w="31750" cmpd="sng">
            <a:solidFill>
              <a:srgbClr val="000000"/>
            </a:solidFill>
            <a:headEnd type="oval"/>
            <a:tailEnd type="oval"/>
          </a:ln>
        </xdr:spPr>
        <xdr:txBody>
          <a:bodyPr vertOverflow="clip" wrap="square"/>
          <a:p>
            <a:pPr algn="l">
              <a:defRPr/>
            </a:pPr>
            <a:r>
              <a:rPr lang="en-US" cap="none" u="none" baseline="0">
                <a:latin typeface="新細明體"/>
                <a:ea typeface="新細明體"/>
                <a:cs typeface="新細明體"/>
              </a:rPr>
              <a:t/>
            </a:r>
          </a:p>
        </xdr:txBody>
      </xdr:sp>
      <xdr:sp>
        <xdr:nvSpPr>
          <xdr:cNvPr id="68" name="Line 143"/>
          <xdr:cNvSpPr>
            <a:spLocks/>
          </xdr:cNvSpPr>
        </xdr:nvSpPr>
        <xdr:spPr>
          <a:xfrm flipH="1">
            <a:off x="2044" y="551"/>
            <a:ext cx="55" cy="87"/>
          </a:xfrm>
          <a:prstGeom prst="line">
            <a:avLst/>
          </a:prstGeom>
          <a:noFill/>
          <a:ln w="31750" cmpd="sng">
            <a:solidFill>
              <a:srgbClr val="000000"/>
            </a:solidFill>
            <a:headEnd type="oval"/>
            <a:tailEnd type="oval"/>
          </a:ln>
        </xdr:spPr>
        <xdr:txBody>
          <a:bodyPr vertOverflow="clip" wrap="square"/>
          <a:p>
            <a:pPr algn="l">
              <a:defRPr/>
            </a:pPr>
            <a:r>
              <a:rPr lang="en-US" cap="none" u="none" baseline="0">
                <a:latin typeface="新細明體"/>
                <a:ea typeface="新細明體"/>
                <a:cs typeface="新細明體"/>
              </a:rPr>
              <a:t/>
            </a:r>
          </a:p>
        </xdr:txBody>
      </xdr:sp>
      <xdr:sp>
        <xdr:nvSpPr>
          <xdr:cNvPr id="69" name="Line 144"/>
          <xdr:cNvSpPr>
            <a:spLocks/>
          </xdr:cNvSpPr>
        </xdr:nvSpPr>
        <xdr:spPr>
          <a:xfrm flipH="1">
            <a:off x="2097" y="469"/>
            <a:ext cx="55" cy="85"/>
          </a:xfrm>
          <a:prstGeom prst="line">
            <a:avLst/>
          </a:prstGeom>
          <a:noFill/>
          <a:ln w="31750" cmpd="sng">
            <a:solidFill>
              <a:srgbClr val="000000"/>
            </a:solidFill>
            <a:headEnd type="oval"/>
            <a:tailEnd type="oval"/>
          </a:ln>
        </xdr:spPr>
        <xdr:txBody>
          <a:bodyPr vertOverflow="clip" wrap="square"/>
          <a:p>
            <a:pPr algn="l">
              <a:defRPr/>
            </a:pPr>
            <a:r>
              <a:rPr lang="en-US" cap="none" u="none" baseline="0">
                <a:latin typeface="新細明體"/>
                <a:ea typeface="新細明體"/>
                <a:cs typeface="新細明體"/>
              </a:rPr>
              <a:t/>
            </a:r>
          </a:p>
        </xdr:txBody>
      </xdr:sp>
      <xdr:sp>
        <xdr:nvSpPr>
          <xdr:cNvPr id="70" name="Line 145"/>
          <xdr:cNvSpPr>
            <a:spLocks/>
          </xdr:cNvSpPr>
        </xdr:nvSpPr>
        <xdr:spPr>
          <a:xfrm flipH="1">
            <a:off x="2152" y="405"/>
            <a:ext cx="52" cy="64"/>
          </a:xfrm>
          <a:prstGeom prst="line">
            <a:avLst/>
          </a:prstGeom>
          <a:noFill/>
          <a:ln w="31750" cmpd="sng">
            <a:solidFill>
              <a:srgbClr val="000000"/>
            </a:solidFill>
            <a:headEnd type="oval"/>
            <a:tailEnd type="oval"/>
          </a:ln>
        </xdr:spPr>
        <xdr:txBody>
          <a:bodyPr vertOverflow="clip" wrap="square"/>
          <a:p>
            <a:pPr algn="l">
              <a:defRPr/>
            </a:pPr>
            <a:r>
              <a:rPr lang="en-US" cap="none" u="none" baseline="0">
                <a:latin typeface="新細明體"/>
                <a:ea typeface="新細明體"/>
                <a:cs typeface="新細明體"/>
              </a:rPr>
              <a:t/>
            </a:r>
          </a:p>
        </xdr:txBody>
      </xdr:sp>
      <xdr:sp>
        <xdr:nvSpPr>
          <xdr:cNvPr id="71" name="Line 147"/>
          <xdr:cNvSpPr>
            <a:spLocks/>
          </xdr:cNvSpPr>
        </xdr:nvSpPr>
        <xdr:spPr>
          <a:xfrm flipH="1">
            <a:off x="2204" y="317"/>
            <a:ext cx="54" cy="88"/>
          </a:xfrm>
          <a:prstGeom prst="line">
            <a:avLst/>
          </a:prstGeom>
          <a:noFill/>
          <a:ln w="31750" cmpd="sng">
            <a:solidFill>
              <a:srgbClr val="000000"/>
            </a:solidFill>
            <a:headEnd type="oval"/>
            <a:tailEnd type="oval"/>
          </a:ln>
        </xdr:spPr>
        <xdr:txBody>
          <a:bodyPr vertOverflow="clip" wrap="square"/>
          <a:p>
            <a:pPr algn="l">
              <a:defRPr/>
            </a:pPr>
            <a:r>
              <a:rPr lang="en-US" cap="none" u="none" baseline="0">
                <a:latin typeface="新細明體"/>
                <a:ea typeface="新細明體"/>
                <a:cs typeface="新細明體"/>
              </a:rPr>
              <a:t/>
            </a:r>
          </a:p>
        </xdr:txBody>
      </xdr:sp>
      <xdr:sp>
        <xdr:nvSpPr>
          <xdr:cNvPr id="72" name="Line 148"/>
          <xdr:cNvSpPr>
            <a:spLocks/>
          </xdr:cNvSpPr>
        </xdr:nvSpPr>
        <xdr:spPr>
          <a:xfrm flipH="1">
            <a:off x="2257" y="263"/>
            <a:ext cx="54" cy="55"/>
          </a:xfrm>
          <a:prstGeom prst="line">
            <a:avLst/>
          </a:prstGeom>
          <a:noFill/>
          <a:ln w="31750" cmpd="sng">
            <a:solidFill>
              <a:srgbClr val="000000"/>
            </a:solidFill>
            <a:headEnd type="oval"/>
            <a:tailEnd type="oval"/>
          </a:ln>
        </xdr:spPr>
        <xdr:txBody>
          <a:bodyPr vertOverflow="clip" wrap="square"/>
          <a:p>
            <a:pPr algn="l">
              <a:defRPr/>
            </a:pPr>
            <a:r>
              <a:rPr lang="en-US" cap="none" u="none" baseline="0">
                <a:latin typeface="新細明體"/>
                <a:ea typeface="新細明體"/>
                <a:cs typeface="新細明體"/>
              </a:rPr>
              <a:t/>
            </a:r>
          </a:p>
        </xdr:txBody>
      </xdr:sp>
      <xdr:sp>
        <xdr:nvSpPr>
          <xdr:cNvPr id="73" name="Line 149"/>
          <xdr:cNvSpPr>
            <a:spLocks/>
          </xdr:cNvSpPr>
        </xdr:nvSpPr>
        <xdr:spPr>
          <a:xfrm flipH="1">
            <a:off x="2310" y="197"/>
            <a:ext cx="54" cy="67"/>
          </a:xfrm>
          <a:prstGeom prst="line">
            <a:avLst/>
          </a:prstGeom>
          <a:noFill/>
          <a:ln w="31750" cmpd="sng">
            <a:solidFill>
              <a:srgbClr val="000000"/>
            </a:solidFill>
            <a:headEnd type="oval"/>
            <a:tailEnd type="oval"/>
          </a:ln>
        </xdr:spPr>
        <xdr:txBody>
          <a:bodyPr vertOverflow="clip" wrap="square"/>
          <a:p>
            <a:pPr algn="l">
              <a:defRPr/>
            </a:pPr>
            <a:r>
              <a:rPr lang="en-US" cap="none" u="none" baseline="0">
                <a:latin typeface="新細明體"/>
                <a:ea typeface="新細明體"/>
                <a:cs typeface="新細明體"/>
              </a:rPr>
              <a:t/>
            </a:r>
          </a:p>
        </xdr:txBody>
      </xdr:sp>
      <xdr:sp>
        <xdr:nvSpPr>
          <xdr:cNvPr id="74" name="Line 190"/>
          <xdr:cNvSpPr>
            <a:spLocks/>
          </xdr:cNvSpPr>
        </xdr:nvSpPr>
        <xdr:spPr>
          <a:xfrm flipV="1">
            <a:off x="2364" y="164"/>
            <a:ext cx="42" cy="33"/>
          </a:xfrm>
          <a:prstGeom prst="line">
            <a:avLst/>
          </a:prstGeom>
          <a:noFill/>
          <a:ln w="31750" cmpd="sng">
            <a:solidFill>
              <a:srgbClr val="000000"/>
            </a:solidFill>
            <a:headEnd type="oval"/>
            <a:tailEnd type="oval"/>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0</xdr:colOff>
      <xdr:row>2</xdr:row>
      <xdr:rowOff>200025</xdr:rowOff>
    </xdr:from>
    <xdr:to>
      <xdr:col>38</xdr:col>
      <xdr:colOff>438150</xdr:colOff>
      <xdr:row>47</xdr:row>
      <xdr:rowOff>200025</xdr:rowOff>
    </xdr:to>
    <xdr:grpSp>
      <xdr:nvGrpSpPr>
        <xdr:cNvPr id="75" name="Group 208"/>
        <xdr:cNvGrpSpPr>
          <a:grpSpLocks/>
        </xdr:cNvGrpSpPr>
      </xdr:nvGrpSpPr>
      <xdr:grpSpPr>
        <a:xfrm>
          <a:off x="6791325" y="1552575"/>
          <a:ext cx="16154400" cy="9429750"/>
          <a:chOff x="713" y="163"/>
          <a:chExt cx="1696" cy="990"/>
        </a:xfrm>
        <a:solidFill>
          <a:srgbClr val="FFFFFF"/>
        </a:solidFill>
      </xdr:grpSpPr>
      <xdr:sp>
        <xdr:nvSpPr>
          <xdr:cNvPr id="76" name="Line 181"/>
          <xdr:cNvSpPr>
            <a:spLocks/>
          </xdr:cNvSpPr>
        </xdr:nvSpPr>
        <xdr:spPr>
          <a:xfrm>
            <a:off x="713" y="275"/>
            <a:ext cx="1693" cy="0"/>
          </a:xfrm>
          <a:prstGeom prst="line">
            <a:avLst/>
          </a:prstGeom>
          <a:noFill/>
          <a:ln w="28575" cmpd="sng">
            <a:solidFill>
              <a:srgbClr val="99CC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77" name="Line 182"/>
          <xdr:cNvSpPr>
            <a:spLocks/>
          </xdr:cNvSpPr>
        </xdr:nvSpPr>
        <xdr:spPr>
          <a:xfrm>
            <a:off x="716" y="383"/>
            <a:ext cx="1693" cy="0"/>
          </a:xfrm>
          <a:prstGeom prst="line">
            <a:avLst/>
          </a:prstGeom>
          <a:noFill/>
          <a:ln w="28575" cmpd="sng">
            <a:solidFill>
              <a:srgbClr val="99CC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78" name="Line 183"/>
          <xdr:cNvSpPr>
            <a:spLocks/>
          </xdr:cNvSpPr>
        </xdr:nvSpPr>
        <xdr:spPr>
          <a:xfrm>
            <a:off x="713" y="494"/>
            <a:ext cx="1693" cy="0"/>
          </a:xfrm>
          <a:prstGeom prst="line">
            <a:avLst/>
          </a:prstGeom>
          <a:noFill/>
          <a:ln w="28575" cmpd="sng">
            <a:solidFill>
              <a:srgbClr val="99CC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79" name="Line 184"/>
          <xdr:cNvSpPr>
            <a:spLocks/>
          </xdr:cNvSpPr>
        </xdr:nvSpPr>
        <xdr:spPr>
          <a:xfrm>
            <a:off x="716" y="604"/>
            <a:ext cx="1693" cy="0"/>
          </a:xfrm>
          <a:prstGeom prst="line">
            <a:avLst/>
          </a:prstGeom>
          <a:noFill/>
          <a:ln w="28575" cmpd="sng">
            <a:solidFill>
              <a:srgbClr val="99CC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80" name="Line 185"/>
          <xdr:cNvSpPr>
            <a:spLocks/>
          </xdr:cNvSpPr>
        </xdr:nvSpPr>
        <xdr:spPr>
          <a:xfrm>
            <a:off x="714" y="714"/>
            <a:ext cx="1693" cy="0"/>
          </a:xfrm>
          <a:prstGeom prst="line">
            <a:avLst/>
          </a:prstGeom>
          <a:noFill/>
          <a:ln w="28575" cmpd="sng">
            <a:solidFill>
              <a:srgbClr val="99CC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81" name="Line 186"/>
          <xdr:cNvSpPr>
            <a:spLocks/>
          </xdr:cNvSpPr>
        </xdr:nvSpPr>
        <xdr:spPr>
          <a:xfrm>
            <a:off x="716" y="824"/>
            <a:ext cx="1693" cy="0"/>
          </a:xfrm>
          <a:prstGeom prst="line">
            <a:avLst/>
          </a:prstGeom>
          <a:noFill/>
          <a:ln w="28575" cmpd="sng">
            <a:solidFill>
              <a:srgbClr val="99CC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82" name="Line 187"/>
          <xdr:cNvSpPr>
            <a:spLocks/>
          </xdr:cNvSpPr>
        </xdr:nvSpPr>
        <xdr:spPr>
          <a:xfrm>
            <a:off x="713" y="934"/>
            <a:ext cx="1693" cy="0"/>
          </a:xfrm>
          <a:prstGeom prst="line">
            <a:avLst/>
          </a:prstGeom>
          <a:noFill/>
          <a:ln w="28575" cmpd="sng">
            <a:solidFill>
              <a:srgbClr val="99CC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83" name="Line 188"/>
          <xdr:cNvSpPr>
            <a:spLocks/>
          </xdr:cNvSpPr>
        </xdr:nvSpPr>
        <xdr:spPr>
          <a:xfrm>
            <a:off x="716" y="1153"/>
            <a:ext cx="1693" cy="0"/>
          </a:xfrm>
          <a:prstGeom prst="line">
            <a:avLst/>
          </a:prstGeom>
          <a:noFill/>
          <a:ln w="28575" cmpd="sng">
            <a:solidFill>
              <a:srgbClr val="99CC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84" name="Line 189"/>
          <xdr:cNvSpPr>
            <a:spLocks/>
          </xdr:cNvSpPr>
        </xdr:nvSpPr>
        <xdr:spPr>
          <a:xfrm>
            <a:off x="716" y="1044"/>
            <a:ext cx="1693" cy="0"/>
          </a:xfrm>
          <a:prstGeom prst="line">
            <a:avLst/>
          </a:prstGeom>
          <a:noFill/>
          <a:ln w="19050" cmpd="sng">
            <a:solidFill>
              <a:srgbClr val="99CC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85" name="Line 191"/>
          <xdr:cNvSpPr>
            <a:spLocks/>
          </xdr:cNvSpPr>
        </xdr:nvSpPr>
        <xdr:spPr>
          <a:xfrm>
            <a:off x="714" y="163"/>
            <a:ext cx="1693" cy="0"/>
          </a:xfrm>
          <a:prstGeom prst="line">
            <a:avLst/>
          </a:prstGeom>
          <a:noFill/>
          <a:ln w="28575" cmpd="sng">
            <a:solidFill>
              <a:srgbClr val="99CC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14</xdr:col>
      <xdr:colOff>495300</xdr:colOff>
      <xdr:row>52</xdr:row>
      <xdr:rowOff>200025</xdr:rowOff>
    </xdr:from>
    <xdr:to>
      <xdr:col>15</xdr:col>
      <xdr:colOff>504825</xdr:colOff>
      <xdr:row>53</xdr:row>
      <xdr:rowOff>0</xdr:rowOff>
    </xdr:to>
    <xdr:sp>
      <xdr:nvSpPr>
        <xdr:cNvPr id="86" name="Line 192"/>
        <xdr:cNvSpPr>
          <a:spLocks/>
        </xdr:cNvSpPr>
      </xdr:nvSpPr>
      <xdr:spPr>
        <a:xfrm flipV="1">
          <a:off x="10820400" y="12030075"/>
          <a:ext cx="514350" cy="19050"/>
        </a:xfrm>
        <a:prstGeom prst="line">
          <a:avLst/>
        </a:prstGeom>
        <a:noFill/>
        <a:ln w="31750" cmpd="sng">
          <a:solidFill>
            <a:srgbClr val="FF0000"/>
          </a:solidFill>
          <a:prstDash val="sysDash"/>
          <a:headEnd type="oval"/>
          <a:tailEnd type="ova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16</xdr:col>
      <xdr:colOff>0</xdr:colOff>
      <xdr:row>51</xdr:row>
      <xdr:rowOff>9525</xdr:rowOff>
    </xdr:from>
    <xdr:to>
      <xdr:col>17</xdr:col>
      <xdr:colOff>0</xdr:colOff>
      <xdr:row>52</xdr:row>
      <xdr:rowOff>190500</xdr:rowOff>
    </xdr:to>
    <xdr:sp>
      <xdr:nvSpPr>
        <xdr:cNvPr id="87" name="Line 193"/>
        <xdr:cNvSpPr>
          <a:spLocks/>
        </xdr:cNvSpPr>
      </xdr:nvSpPr>
      <xdr:spPr>
        <a:xfrm flipV="1">
          <a:off x="11344275" y="11630025"/>
          <a:ext cx="504825" cy="390525"/>
        </a:xfrm>
        <a:prstGeom prst="line">
          <a:avLst/>
        </a:prstGeom>
        <a:noFill/>
        <a:ln w="31750" cmpd="sng">
          <a:solidFill>
            <a:srgbClr val="FF0000"/>
          </a:solidFill>
          <a:prstDash val="sysDash"/>
          <a:headEnd type="oval"/>
          <a:tailEnd type="ova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17</xdr:col>
      <xdr:colOff>9525</xdr:colOff>
      <xdr:row>50</xdr:row>
      <xdr:rowOff>123825</xdr:rowOff>
    </xdr:from>
    <xdr:to>
      <xdr:col>18</xdr:col>
      <xdr:colOff>0</xdr:colOff>
      <xdr:row>51</xdr:row>
      <xdr:rowOff>9525</xdr:rowOff>
    </xdr:to>
    <xdr:sp>
      <xdr:nvSpPr>
        <xdr:cNvPr id="88" name="Line 194"/>
        <xdr:cNvSpPr>
          <a:spLocks/>
        </xdr:cNvSpPr>
      </xdr:nvSpPr>
      <xdr:spPr>
        <a:xfrm flipV="1">
          <a:off x="11858625" y="11534775"/>
          <a:ext cx="495300" cy="95250"/>
        </a:xfrm>
        <a:prstGeom prst="line">
          <a:avLst/>
        </a:prstGeom>
        <a:noFill/>
        <a:ln w="31750" cmpd="sng">
          <a:solidFill>
            <a:srgbClr val="FF0000"/>
          </a:solidFill>
          <a:prstDash val="sysDash"/>
          <a:headEnd type="oval"/>
          <a:tailEnd type="ova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17</xdr:col>
      <xdr:colOff>495300</xdr:colOff>
      <xdr:row>50</xdr:row>
      <xdr:rowOff>95250</xdr:rowOff>
    </xdr:from>
    <xdr:to>
      <xdr:col>19</xdr:col>
      <xdr:colOff>0</xdr:colOff>
      <xdr:row>50</xdr:row>
      <xdr:rowOff>133350</xdr:rowOff>
    </xdr:to>
    <xdr:sp>
      <xdr:nvSpPr>
        <xdr:cNvPr id="89" name="Line 195"/>
        <xdr:cNvSpPr>
          <a:spLocks/>
        </xdr:cNvSpPr>
      </xdr:nvSpPr>
      <xdr:spPr>
        <a:xfrm flipV="1">
          <a:off x="12344400" y="11506200"/>
          <a:ext cx="523875" cy="38100"/>
        </a:xfrm>
        <a:prstGeom prst="line">
          <a:avLst/>
        </a:prstGeom>
        <a:noFill/>
        <a:ln w="31750" cmpd="sng">
          <a:solidFill>
            <a:srgbClr val="FF0000"/>
          </a:solidFill>
          <a:prstDash val="sysDash"/>
          <a:headEnd type="oval"/>
          <a:tailEnd type="ova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19</xdr:col>
      <xdr:colOff>0</xdr:colOff>
      <xdr:row>49</xdr:row>
      <xdr:rowOff>0</xdr:rowOff>
    </xdr:from>
    <xdr:to>
      <xdr:col>19</xdr:col>
      <xdr:colOff>495300</xdr:colOff>
      <xdr:row>50</xdr:row>
      <xdr:rowOff>95250</xdr:rowOff>
    </xdr:to>
    <xdr:sp>
      <xdr:nvSpPr>
        <xdr:cNvPr id="90" name="Line 196"/>
        <xdr:cNvSpPr>
          <a:spLocks/>
        </xdr:cNvSpPr>
      </xdr:nvSpPr>
      <xdr:spPr>
        <a:xfrm flipV="1">
          <a:off x="12868275" y="11201400"/>
          <a:ext cx="495300" cy="304800"/>
        </a:xfrm>
        <a:prstGeom prst="line">
          <a:avLst/>
        </a:prstGeom>
        <a:noFill/>
        <a:ln w="31750" cmpd="sng">
          <a:solidFill>
            <a:srgbClr val="FF0000"/>
          </a:solidFill>
          <a:prstDash val="sysDash"/>
          <a:headEnd type="oval"/>
          <a:tailEnd type="ova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0</xdr:colOff>
      <xdr:row>49</xdr:row>
      <xdr:rowOff>0</xdr:rowOff>
    </xdr:from>
    <xdr:to>
      <xdr:col>21</xdr:col>
      <xdr:colOff>0</xdr:colOff>
      <xdr:row>49</xdr:row>
      <xdr:rowOff>123825</xdr:rowOff>
    </xdr:to>
    <xdr:sp>
      <xdr:nvSpPr>
        <xdr:cNvPr id="91" name="Line 197"/>
        <xdr:cNvSpPr>
          <a:spLocks/>
        </xdr:cNvSpPr>
      </xdr:nvSpPr>
      <xdr:spPr>
        <a:xfrm>
          <a:off x="13373100" y="11201400"/>
          <a:ext cx="504825" cy="123825"/>
        </a:xfrm>
        <a:prstGeom prst="line">
          <a:avLst/>
        </a:prstGeom>
        <a:noFill/>
        <a:ln w="31750" cmpd="sng">
          <a:solidFill>
            <a:srgbClr val="FF0000"/>
          </a:solidFill>
          <a:prstDash val="sysDash"/>
          <a:headEnd type="oval"/>
          <a:tailEnd type="ova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21</xdr:col>
      <xdr:colOff>0</xdr:colOff>
      <xdr:row>49</xdr:row>
      <xdr:rowOff>19050</xdr:rowOff>
    </xdr:from>
    <xdr:to>
      <xdr:col>22</xdr:col>
      <xdr:colOff>0</xdr:colOff>
      <xdr:row>49</xdr:row>
      <xdr:rowOff>123825</xdr:rowOff>
    </xdr:to>
    <xdr:sp>
      <xdr:nvSpPr>
        <xdr:cNvPr id="92" name="Line 198"/>
        <xdr:cNvSpPr>
          <a:spLocks/>
        </xdr:cNvSpPr>
      </xdr:nvSpPr>
      <xdr:spPr>
        <a:xfrm flipV="1">
          <a:off x="13877925" y="11220450"/>
          <a:ext cx="504825" cy="104775"/>
        </a:xfrm>
        <a:prstGeom prst="line">
          <a:avLst/>
        </a:prstGeom>
        <a:noFill/>
        <a:ln w="31750" cmpd="sng">
          <a:solidFill>
            <a:srgbClr val="FF0000"/>
          </a:solidFill>
          <a:prstDash val="sysDash"/>
          <a:headEnd type="oval"/>
          <a:tailEnd type="ova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22</xdr:col>
      <xdr:colOff>0</xdr:colOff>
      <xdr:row>49</xdr:row>
      <xdr:rowOff>0</xdr:rowOff>
    </xdr:from>
    <xdr:to>
      <xdr:col>22</xdr:col>
      <xdr:colOff>495300</xdr:colOff>
      <xdr:row>49</xdr:row>
      <xdr:rowOff>19050</xdr:rowOff>
    </xdr:to>
    <xdr:sp>
      <xdr:nvSpPr>
        <xdr:cNvPr id="93" name="Line 199"/>
        <xdr:cNvSpPr>
          <a:spLocks/>
        </xdr:cNvSpPr>
      </xdr:nvSpPr>
      <xdr:spPr>
        <a:xfrm flipV="1">
          <a:off x="14382750" y="11201400"/>
          <a:ext cx="495300" cy="19050"/>
        </a:xfrm>
        <a:prstGeom prst="line">
          <a:avLst/>
        </a:prstGeom>
        <a:noFill/>
        <a:ln w="31750" cmpd="sng">
          <a:solidFill>
            <a:srgbClr val="FF0000"/>
          </a:solidFill>
          <a:prstDash val="sysDash"/>
          <a:headEnd type="oval"/>
          <a:tailEnd type="ova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23</xdr:col>
      <xdr:colOff>0</xdr:colOff>
      <xdr:row>48</xdr:row>
      <xdr:rowOff>104775</xdr:rowOff>
    </xdr:from>
    <xdr:to>
      <xdr:col>24</xdr:col>
      <xdr:colOff>9525</xdr:colOff>
      <xdr:row>49</xdr:row>
      <xdr:rowOff>0</xdr:rowOff>
    </xdr:to>
    <xdr:sp>
      <xdr:nvSpPr>
        <xdr:cNvPr id="94" name="Line 200"/>
        <xdr:cNvSpPr>
          <a:spLocks/>
        </xdr:cNvSpPr>
      </xdr:nvSpPr>
      <xdr:spPr>
        <a:xfrm flipV="1">
          <a:off x="14887575" y="11096625"/>
          <a:ext cx="523875" cy="104775"/>
        </a:xfrm>
        <a:prstGeom prst="line">
          <a:avLst/>
        </a:prstGeom>
        <a:noFill/>
        <a:ln w="31750" cmpd="sng">
          <a:solidFill>
            <a:srgbClr val="FF0000"/>
          </a:solidFill>
          <a:prstDash val="sysDash"/>
          <a:headEnd type="oval"/>
          <a:tailEnd type="ova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23</xdr:col>
      <xdr:colOff>504825</xdr:colOff>
      <xdr:row>46</xdr:row>
      <xdr:rowOff>171450</xdr:rowOff>
    </xdr:from>
    <xdr:to>
      <xdr:col>25</xdr:col>
      <xdr:colOff>0</xdr:colOff>
      <xdr:row>48</xdr:row>
      <xdr:rowOff>104775</xdr:rowOff>
    </xdr:to>
    <xdr:sp>
      <xdr:nvSpPr>
        <xdr:cNvPr id="95" name="Line 201"/>
        <xdr:cNvSpPr>
          <a:spLocks/>
        </xdr:cNvSpPr>
      </xdr:nvSpPr>
      <xdr:spPr>
        <a:xfrm flipV="1">
          <a:off x="15392400" y="10744200"/>
          <a:ext cx="523875" cy="352425"/>
        </a:xfrm>
        <a:prstGeom prst="line">
          <a:avLst/>
        </a:prstGeom>
        <a:noFill/>
        <a:ln w="31750" cmpd="sng">
          <a:solidFill>
            <a:srgbClr val="FF0000"/>
          </a:solidFill>
          <a:prstDash val="sysDash"/>
          <a:headEnd type="oval"/>
          <a:tailEnd type="ova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25</xdr:col>
      <xdr:colOff>9525</xdr:colOff>
      <xdr:row>45</xdr:row>
      <xdr:rowOff>114300</xdr:rowOff>
    </xdr:from>
    <xdr:to>
      <xdr:col>25</xdr:col>
      <xdr:colOff>504825</xdr:colOff>
      <xdr:row>46</xdr:row>
      <xdr:rowOff>161925</xdr:rowOff>
    </xdr:to>
    <xdr:sp>
      <xdr:nvSpPr>
        <xdr:cNvPr id="96" name="Line 202"/>
        <xdr:cNvSpPr>
          <a:spLocks/>
        </xdr:cNvSpPr>
      </xdr:nvSpPr>
      <xdr:spPr>
        <a:xfrm flipV="1">
          <a:off x="15925800" y="10477500"/>
          <a:ext cx="495300" cy="257175"/>
        </a:xfrm>
        <a:prstGeom prst="line">
          <a:avLst/>
        </a:prstGeom>
        <a:noFill/>
        <a:ln w="31750" cmpd="sng">
          <a:solidFill>
            <a:srgbClr val="FF0000"/>
          </a:solidFill>
          <a:prstDash val="sysDash"/>
          <a:headEnd type="oval"/>
          <a:tailEnd type="ova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25</xdr:col>
      <xdr:colOff>504825</xdr:colOff>
      <xdr:row>43</xdr:row>
      <xdr:rowOff>152400</xdr:rowOff>
    </xdr:from>
    <xdr:to>
      <xdr:col>27</xdr:col>
      <xdr:colOff>9525</xdr:colOff>
      <xdr:row>45</xdr:row>
      <xdr:rowOff>114300</xdr:rowOff>
    </xdr:to>
    <xdr:sp>
      <xdr:nvSpPr>
        <xdr:cNvPr id="97" name="Line 203"/>
        <xdr:cNvSpPr>
          <a:spLocks/>
        </xdr:cNvSpPr>
      </xdr:nvSpPr>
      <xdr:spPr>
        <a:xfrm flipV="1">
          <a:off x="16421100" y="10096500"/>
          <a:ext cx="523875" cy="381000"/>
        </a:xfrm>
        <a:prstGeom prst="line">
          <a:avLst/>
        </a:prstGeom>
        <a:noFill/>
        <a:ln w="31750" cmpd="sng">
          <a:solidFill>
            <a:srgbClr val="FF0000"/>
          </a:solidFill>
          <a:prstDash val="sysDash"/>
          <a:headEnd type="oval"/>
          <a:tailEnd type="ova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33</xdr:col>
      <xdr:colOff>342900</xdr:colOff>
      <xdr:row>0</xdr:row>
      <xdr:rowOff>123825</xdr:rowOff>
    </xdr:from>
    <xdr:to>
      <xdr:col>37</xdr:col>
      <xdr:colOff>466725</xdr:colOff>
      <xdr:row>0</xdr:row>
      <xdr:rowOff>885825</xdr:rowOff>
    </xdr:to>
    <xdr:sp>
      <xdr:nvSpPr>
        <xdr:cNvPr id="98" name="Rectangle 204"/>
        <xdr:cNvSpPr>
          <a:spLocks/>
        </xdr:cNvSpPr>
      </xdr:nvSpPr>
      <xdr:spPr>
        <a:xfrm>
          <a:off x="20326350" y="123825"/>
          <a:ext cx="2143125" cy="762000"/>
        </a:xfrm>
        <a:prstGeom prst="rect">
          <a:avLst/>
        </a:prstGeom>
        <a:noFill/>
        <a:ln w="9525" cmpd="sng">
          <a:noFill/>
        </a:ln>
      </xdr:spPr>
      <xdr:txBody>
        <a:bodyPr vertOverflow="clip" wrap="square"/>
        <a:p>
          <a:pPr algn="l">
            <a:defRPr/>
          </a:pPr>
          <a:r>
            <a:rPr lang="en-US" cap="none" sz="2000" b="1" i="0" u="none" baseline="0">
              <a:latin typeface="新細明體"/>
              <a:ea typeface="新細明體"/>
              <a:cs typeface="新細明體"/>
            </a:rPr>
            <a:t>實際進度：
預定進度：</a:t>
          </a:r>
        </a:p>
      </xdr:txBody>
    </xdr:sp>
    <xdr:clientData/>
  </xdr:twoCellAnchor>
  <xdr:twoCellAnchor>
    <xdr:from>
      <xdr:col>36</xdr:col>
      <xdr:colOff>342900</xdr:colOff>
      <xdr:row>0</xdr:row>
      <xdr:rowOff>666750</xdr:rowOff>
    </xdr:from>
    <xdr:to>
      <xdr:col>38</xdr:col>
      <xdr:colOff>257175</xdr:colOff>
      <xdr:row>0</xdr:row>
      <xdr:rowOff>666750</xdr:rowOff>
    </xdr:to>
    <xdr:sp>
      <xdr:nvSpPr>
        <xdr:cNvPr id="99" name="Line 205"/>
        <xdr:cNvSpPr>
          <a:spLocks/>
        </xdr:cNvSpPr>
      </xdr:nvSpPr>
      <xdr:spPr>
        <a:xfrm>
          <a:off x="21840825" y="666750"/>
          <a:ext cx="9239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36</xdr:col>
      <xdr:colOff>342900</xdr:colOff>
      <xdr:row>0</xdr:row>
      <xdr:rowOff>314325</xdr:rowOff>
    </xdr:from>
    <xdr:to>
      <xdr:col>38</xdr:col>
      <xdr:colOff>257175</xdr:colOff>
      <xdr:row>0</xdr:row>
      <xdr:rowOff>314325</xdr:rowOff>
    </xdr:to>
    <xdr:sp>
      <xdr:nvSpPr>
        <xdr:cNvPr id="100" name="Line 206"/>
        <xdr:cNvSpPr>
          <a:spLocks/>
        </xdr:cNvSpPr>
      </xdr:nvSpPr>
      <xdr:spPr>
        <a:xfrm>
          <a:off x="21840825" y="314325"/>
          <a:ext cx="923925" cy="0"/>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27</xdr:col>
      <xdr:colOff>19050</xdr:colOff>
      <xdr:row>41</xdr:row>
      <xdr:rowOff>104775</xdr:rowOff>
    </xdr:from>
    <xdr:to>
      <xdr:col>27</xdr:col>
      <xdr:colOff>495300</xdr:colOff>
      <xdr:row>43</xdr:row>
      <xdr:rowOff>142875</xdr:rowOff>
    </xdr:to>
    <xdr:sp>
      <xdr:nvSpPr>
        <xdr:cNvPr id="101" name="Line 207"/>
        <xdr:cNvSpPr>
          <a:spLocks/>
        </xdr:cNvSpPr>
      </xdr:nvSpPr>
      <xdr:spPr>
        <a:xfrm flipV="1">
          <a:off x="16954500" y="9629775"/>
          <a:ext cx="476250" cy="457200"/>
        </a:xfrm>
        <a:prstGeom prst="line">
          <a:avLst/>
        </a:prstGeom>
        <a:noFill/>
        <a:ln w="31750" cmpd="sng">
          <a:solidFill>
            <a:srgbClr val="FF0000"/>
          </a:solidFill>
          <a:prstDash val="sysDash"/>
          <a:headEnd type="oval"/>
          <a:tailEnd type="ova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28</xdr:col>
      <xdr:colOff>0</xdr:colOff>
      <xdr:row>37</xdr:row>
      <xdr:rowOff>28575</xdr:rowOff>
    </xdr:from>
    <xdr:to>
      <xdr:col>29</xdr:col>
      <xdr:colOff>0</xdr:colOff>
      <xdr:row>41</xdr:row>
      <xdr:rowOff>104775</xdr:rowOff>
    </xdr:to>
    <xdr:sp>
      <xdr:nvSpPr>
        <xdr:cNvPr id="102" name="Line 210"/>
        <xdr:cNvSpPr>
          <a:spLocks/>
        </xdr:cNvSpPr>
      </xdr:nvSpPr>
      <xdr:spPr>
        <a:xfrm flipV="1">
          <a:off x="17440275" y="8715375"/>
          <a:ext cx="504825" cy="914400"/>
        </a:xfrm>
        <a:prstGeom prst="line">
          <a:avLst/>
        </a:prstGeom>
        <a:noFill/>
        <a:ln w="31750" cmpd="sng">
          <a:solidFill>
            <a:srgbClr val="FF0000"/>
          </a:solidFill>
          <a:prstDash val="sysDash"/>
          <a:headEnd type="oval"/>
          <a:tailEnd type="ova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29</xdr:col>
      <xdr:colOff>0</xdr:colOff>
      <xdr:row>34</xdr:row>
      <xdr:rowOff>76200</xdr:rowOff>
    </xdr:from>
    <xdr:to>
      <xdr:col>29</xdr:col>
      <xdr:colOff>495300</xdr:colOff>
      <xdr:row>37</xdr:row>
      <xdr:rowOff>47625</xdr:rowOff>
    </xdr:to>
    <xdr:sp>
      <xdr:nvSpPr>
        <xdr:cNvPr id="103" name="Line 211"/>
        <xdr:cNvSpPr>
          <a:spLocks/>
        </xdr:cNvSpPr>
      </xdr:nvSpPr>
      <xdr:spPr>
        <a:xfrm flipV="1">
          <a:off x="17945100" y="8134350"/>
          <a:ext cx="495300" cy="600075"/>
        </a:xfrm>
        <a:prstGeom prst="line">
          <a:avLst/>
        </a:prstGeom>
        <a:noFill/>
        <a:ln w="31750" cmpd="sng">
          <a:solidFill>
            <a:srgbClr val="FF0000"/>
          </a:solidFill>
          <a:prstDash val="sysDash"/>
          <a:headEnd type="oval"/>
          <a:tailEnd type="oval"/>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July.pdf" TargetMode="External" /><Relationship Id="rId2" Type="http://schemas.openxmlformats.org/officeDocument/2006/relationships/hyperlink" Target="August.pdf" TargetMode="External" /><Relationship Id="rId3" Type="http://schemas.openxmlformats.org/officeDocument/2006/relationships/hyperlink" Target="September.pdf" TargetMode="External" /><Relationship Id="rId4" Type="http://schemas.openxmlformats.org/officeDocument/2006/relationships/hyperlink" Target="October.pdf" TargetMode="External" /><Relationship Id="rId5" Type="http://schemas.openxmlformats.org/officeDocument/2006/relationships/hyperlink" Target="June.pdf"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Z59"/>
  <sheetViews>
    <sheetView tabSelected="1" zoomScale="70" zoomScaleNormal="70" zoomScaleSheetLayoutView="25" workbookViewId="0" topLeftCell="N26">
      <selection activeCell="AM67" sqref="AM67"/>
    </sheetView>
  </sheetViews>
  <sheetFormatPr defaultColWidth="9.00390625" defaultRowHeight="16.5"/>
  <cols>
    <col min="1" max="1" width="6.25390625" style="0" customWidth="1"/>
    <col min="2" max="2" width="18.625" style="0" customWidth="1"/>
    <col min="3" max="3" width="14.25390625" style="1" customWidth="1"/>
    <col min="4" max="4" width="14.25390625" style="0" customWidth="1"/>
    <col min="5" max="5" width="14.00390625" style="0" customWidth="1"/>
    <col min="6" max="6" width="10.375" style="2" customWidth="1"/>
    <col min="7" max="7" width="11.375" style="2" customWidth="1"/>
    <col min="8" max="15" width="6.625" style="2" customWidth="1"/>
    <col min="16" max="16" width="6.75390625" style="30" customWidth="1"/>
    <col min="17" max="18" width="6.625" style="30" customWidth="1"/>
    <col min="19" max="19" width="6.75390625" style="30" customWidth="1"/>
    <col min="20" max="23" width="6.625" style="30" customWidth="1"/>
    <col min="24" max="26" width="6.75390625" style="30" customWidth="1"/>
    <col min="27" max="31" width="6.625" style="30" customWidth="1"/>
    <col min="32" max="33" width="6.75390625" style="30" customWidth="1"/>
    <col min="34" max="39" width="6.625" style="30" customWidth="1"/>
    <col min="40" max="40" width="9.00390625" style="0" hidden="1" customWidth="1"/>
  </cols>
  <sheetData>
    <row r="1" spans="1:40" ht="78.75" customHeight="1">
      <c r="A1" s="61" t="s">
        <v>62</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3"/>
    </row>
    <row r="2" spans="1:40" s="12" customFormat="1" ht="27.75">
      <c r="A2" s="65" t="s">
        <v>9</v>
      </c>
      <c r="B2" s="66" t="s">
        <v>10</v>
      </c>
      <c r="C2" s="67" t="s">
        <v>44</v>
      </c>
      <c r="D2" s="65" t="s">
        <v>45</v>
      </c>
      <c r="E2" s="65" t="s">
        <v>30</v>
      </c>
      <c r="F2" s="71" t="s">
        <v>63</v>
      </c>
      <c r="G2" s="71" t="s">
        <v>46</v>
      </c>
      <c r="H2" s="75" t="s">
        <v>53</v>
      </c>
      <c r="I2" s="76"/>
      <c r="J2" s="72" t="s">
        <v>47</v>
      </c>
      <c r="K2" s="73"/>
      <c r="L2" s="73"/>
      <c r="M2" s="73"/>
      <c r="N2" s="73"/>
      <c r="O2" s="73"/>
      <c r="P2" s="73"/>
      <c r="Q2" s="73"/>
      <c r="R2" s="73"/>
      <c r="S2" s="73"/>
      <c r="T2" s="73"/>
      <c r="U2" s="74"/>
      <c r="V2" s="68" t="s">
        <v>42</v>
      </c>
      <c r="W2" s="69"/>
      <c r="X2" s="69"/>
      <c r="Y2" s="69"/>
      <c r="Z2" s="69"/>
      <c r="AA2" s="69"/>
      <c r="AB2" s="69"/>
      <c r="AC2" s="69"/>
      <c r="AD2" s="69"/>
      <c r="AE2" s="69"/>
      <c r="AF2" s="69"/>
      <c r="AG2" s="70"/>
      <c r="AH2" s="69" t="s">
        <v>48</v>
      </c>
      <c r="AI2" s="69"/>
      <c r="AJ2" s="69"/>
      <c r="AK2" s="69"/>
      <c r="AL2" s="69"/>
      <c r="AM2" s="69"/>
      <c r="AN2" s="35"/>
    </row>
    <row r="3" spans="1:39" s="11" customFormat="1" ht="16.5">
      <c r="A3" s="65"/>
      <c r="B3" s="65"/>
      <c r="C3" s="67"/>
      <c r="D3" s="65"/>
      <c r="E3" s="65"/>
      <c r="F3" s="71"/>
      <c r="G3" s="71"/>
      <c r="H3" s="36" t="s">
        <v>34</v>
      </c>
      <c r="I3" s="38" t="s">
        <v>35</v>
      </c>
      <c r="J3" s="36" t="s">
        <v>43</v>
      </c>
      <c r="K3" s="36" t="s">
        <v>36</v>
      </c>
      <c r="L3" s="36" t="s">
        <v>37</v>
      </c>
      <c r="M3" s="36" t="s">
        <v>38</v>
      </c>
      <c r="N3" s="36" t="s">
        <v>39</v>
      </c>
      <c r="O3" s="36" t="s">
        <v>40</v>
      </c>
      <c r="P3" s="36" t="s">
        <v>41</v>
      </c>
      <c r="Q3" s="36" t="s">
        <v>31</v>
      </c>
      <c r="R3" s="36" t="s">
        <v>32</v>
      </c>
      <c r="S3" s="36" t="s">
        <v>33</v>
      </c>
      <c r="T3" s="36" t="s">
        <v>34</v>
      </c>
      <c r="U3" s="38" t="s">
        <v>35</v>
      </c>
      <c r="V3" s="36" t="s">
        <v>43</v>
      </c>
      <c r="W3" s="36" t="s">
        <v>36</v>
      </c>
      <c r="X3" s="36" t="s">
        <v>37</v>
      </c>
      <c r="Y3" s="36" t="s">
        <v>38</v>
      </c>
      <c r="Z3" s="36" t="s">
        <v>39</v>
      </c>
      <c r="AA3" s="36" t="s">
        <v>40</v>
      </c>
      <c r="AB3" s="36" t="s">
        <v>41</v>
      </c>
      <c r="AC3" s="36" t="s">
        <v>31</v>
      </c>
      <c r="AD3" s="36" t="s">
        <v>32</v>
      </c>
      <c r="AE3" s="36" t="s">
        <v>33</v>
      </c>
      <c r="AF3" s="36" t="s">
        <v>34</v>
      </c>
      <c r="AG3" s="38" t="s">
        <v>35</v>
      </c>
      <c r="AH3" s="36" t="s">
        <v>43</v>
      </c>
      <c r="AI3" s="36" t="s">
        <v>36</v>
      </c>
      <c r="AJ3" s="36" t="s">
        <v>37</v>
      </c>
      <c r="AK3" s="36" t="s">
        <v>38</v>
      </c>
      <c r="AL3" s="36" t="s">
        <v>39</v>
      </c>
      <c r="AM3" s="36" t="s">
        <v>40</v>
      </c>
    </row>
    <row r="4" spans="1:39" s="11" customFormat="1" ht="16.5">
      <c r="A4" s="53"/>
      <c r="B4" s="53"/>
      <c r="C4" s="54"/>
      <c r="D4" s="53"/>
      <c r="E4" s="53"/>
      <c r="F4" s="52"/>
      <c r="G4" s="27">
        <v>1</v>
      </c>
      <c r="H4" s="36"/>
      <c r="I4" s="38"/>
      <c r="J4" s="36"/>
      <c r="K4" s="36"/>
      <c r="L4" s="36"/>
      <c r="M4" s="36"/>
      <c r="N4" s="36"/>
      <c r="O4" s="36"/>
      <c r="P4" s="36"/>
      <c r="Q4" s="36"/>
      <c r="R4" s="36"/>
      <c r="S4" s="36"/>
      <c r="T4" s="36"/>
      <c r="U4" s="38"/>
      <c r="V4" s="36"/>
      <c r="W4" s="36"/>
      <c r="X4" s="36"/>
      <c r="Y4" s="36"/>
      <c r="Z4" s="36"/>
      <c r="AA4" s="36"/>
      <c r="AB4" s="36"/>
      <c r="AC4" s="36"/>
      <c r="AD4" s="36"/>
      <c r="AE4" s="36"/>
      <c r="AF4" s="36"/>
      <c r="AG4" s="38"/>
      <c r="AH4" s="36"/>
      <c r="AI4" s="36"/>
      <c r="AJ4" s="36"/>
      <c r="AK4" s="36"/>
      <c r="AL4" s="36"/>
      <c r="AM4" s="36"/>
    </row>
    <row r="5" spans="1:33" ht="16.5">
      <c r="A5">
        <v>1</v>
      </c>
      <c r="B5" s="55" t="s">
        <v>64</v>
      </c>
      <c r="D5" s="6">
        <v>38660</v>
      </c>
      <c r="E5" s="7">
        <v>38747</v>
      </c>
      <c r="H5" s="27"/>
      <c r="I5" s="48"/>
      <c r="J5" s="27"/>
      <c r="K5" s="27"/>
      <c r="L5" s="27"/>
      <c r="M5" s="27"/>
      <c r="N5" s="27"/>
      <c r="O5" s="27"/>
      <c r="P5" s="29"/>
      <c r="U5" s="39"/>
      <c r="AG5" s="39"/>
    </row>
    <row r="6" spans="1:33" ht="16.5">
      <c r="A6">
        <v>2</v>
      </c>
      <c r="B6" s="55" t="s">
        <v>65</v>
      </c>
      <c r="C6" s="1">
        <v>1666667</v>
      </c>
      <c r="D6" s="6">
        <v>38777</v>
      </c>
      <c r="E6" s="7">
        <v>38822</v>
      </c>
      <c r="F6" s="2">
        <f>C6/1108000002*100</f>
        <v>0.15042120911476314</v>
      </c>
      <c r="G6" s="27"/>
      <c r="H6" s="27"/>
      <c r="I6" s="48"/>
      <c r="J6" s="27"/>
      <c r="K6" s="27"/>
      <c r="L6" s="27"/>
      <c r="M6" s="27"/>
      <c r="N6" s="27"/>
      <c r="O6" s="27"/>
      <c r="P6" s="29"/>
      <c r="U6" s="39"/>
      <c r="AG6" s="39"/>
    </row>
    <row r="7" spans="1:33" ht="16.5">
      <c r="A7">
        <v>3</v>
      </c>
      <c r="B7" s="55" t="s">
        <v>66</v>
      </c>
      <c r="C7" s="1">
        <v>250000</v>
      </c>
      <c r="D7" s="7">
        <v>38660</v>
      </c>
      <c r="E7" s="7">
        <v>39001</v>
      </c>
      <c r="F7" s="2">
        <f>C7/1108000002*100</f>
        <v>0.022563176854579103</v>
      </c>
      <c r="I7" s="49"/>
      <c r="U7" s="39"/>
      <c r="AG7" s="39"/>
    </row>
    <row r="8" spans="1:33" ht="16.5">
      <c r="A8">
        <v>4</v>
      </c>
      <c r="B8" s="55" t="s">
        <v>11</v>
      </c>
      <c r="C8" s="1">
        <v>586597</v>
      </c>
      <c r="D8" s="6">
        <v>38909</v>
      </c>
      <c r="E8" s="7">
        <v>38921</v>
      </c>
      <c r="F8" s="2">
        <f>C8/1108000002*100</f>
        <v>0.05294196741346215</v>
      </c>
      <c r="G8" s="4"/>
      <c r="H8" s="4"/>
      <c r="I8" s="50"/>
      <c r="J8" s="4"/>
      <c r="K8" s="4"/>
      <c r="L8" s="4"/>
      <c r="M8" s="4"/>
      <c r="N8" s="4"/>
      <c r="O8" s="4"/>
      <c r="P8" s="29"/>
      <c r="U8" s="39"/>
      <c r="AG8" s="39"/>
    </row>
    <row r="9" spans="1:33" ht="16.5">
      <c r="A9">
        <v>5</v>
      </c>
      <c r="B9" s="55" t="s">
        <v>12</v>
      </c>
      <c r="C9" s="1">
        <v>200000</v>
      </c>
      <c r="D9" s="6">
        <v>38909</v>
      </c>
      <c r="E9" s="7">
        <v>38921</v>
      </c>
      <c r="F9" s="2">
        <f aca="true" t="shared" si="0" ref="F9:F47">C9/1108000002*100</f>
        <v>0.018050541483663283</v>
      </c>
      <c r="G9" s="27">
        <v>0.9</v>
      </c>
      <c r="H9" s="27"/>
      <c r="I9" s="48"/>
      <c r="J9" s="27"/>
      <c r="K9" s="27"/>
      <c r="L9" s="27"/>
      <c r="M9" s="27"/>
      <c r="N9" s="27"/>
      <c r="O9" s="27"/>
      <c r="P9" s="29"/>
      <c r="T9" s="31"/>
      <c r="U9" s="39"/>
      <c r="AG9" s="39"/>
    </row>
    <row r="10" spans="1:33" ht="16.5">
      <c r="A10">
        <v>6</v>
      </c>
      <c r="B10" s="55" t="s">
        <v>13</v>
      </c>
      <c r="C10" s="1">
        <v>207753</v>
      </c>
      <c r="D10" s="6">
        <v>39002</v>
      </c>
      <c r="E10" s="7">
        <v>39014</v>
      </c>
      <c r="F10" s="2">
        <f t="shared" si="0"/>
        <v>0.01875027072427749</v>
      </c>
      <c r="G10" s="4"/>
      <c r="H10" s="4"/>
      <c r="I10" s="50"/>
      <c r="J10" s="4"/>
      <c r="K10" s="45"/>
      <c r="L10" s="4"/>
      <c r="M10" s="4"/>
      <c r="N10" s="4"/>
      <c r="O10" s="4"/>
      <c r="P10" s="29"/>
      <c r="U10" s="39"/>
      <c r="AG10" s="39"/>
    </row>
    <row r="11" spans="1:33" ht="16.5">
      <c r="A11">
        <v>7</v>
      </c>
      <c r="B11" s="55" t="s">
        <v>14</v>
      </c>
      <c r="C11" s="1">
        <v>500000</v>
      </c>
      <c r="D11" s="6">
        <v>38909</v>
      </c>
      <c r="E11" s="7">
        <v>38921</v>
      </c>
      <c r="F11" s="2">
        <f t="shared" si="0"/>
        <v>0.045126353709158205</v>
      </c>
      <c r="G11" s="4"/>
      <c r="H11" s="4"/>
      <c r="I11" s="50"/>
      <c r="J11" s="4"/>
      <c r="K11" s="4"/>
      <c r="L11" s="4"/>
      <c r="M11" s="4"/>
      <c r="N11" s="4"/>
      <c r="O11" s="4"/>
      <c r="P11" s="29"/>
      <c r="U11" s="39"/>
      <c r="AG11" s="39"/>
    </row>
    <row r="12" spans="1:33" ht="16.5">
      <c r="A12">
        <v>8</v>
      </c>
      <c r="B12" s="55" t="s">
        <v>15</v>
      </c>
      <c r="C12" s="1">
        <v>2898280</v>
      </c>
      <c r="D12" s="6">
        <v>38922</v>
      </c>
      <c r="E12" s="7">
        <v>38978</v>
      </c>
      <c r="F12" s="2">
        <f t="shared" si="0"/>
        <v>0.2615776168563581</v>
      </c>
      <c r="G12" s="4"/>
      <c r="H12" s="4"/>
      <c r="I12" s="50"/>
      <c r="J12" s="4"/>
      <c r="K12" s="4"/>
      <c r="L12" s="4"/>
      <c r="M12" s="4"/>
      <c r="N12" s="4"/>
      <c r="O12" s="4"/>
      <c r="P12" s="29"/>
      <c r="U12" s="39"/>
      <c r="AG12" s="39"/>
    </row>
    <row r="13" spans="1:33" ht="16.5">
      <c r="A13">
        <v>9</v>
      </c>
      <c r="B13" s="55" t="s">
        <v>16</v>
      </c>
      <c r="C13" s="1">
        <v>43843854</v>
      </c>
      <c r="D13" s="6">
        <v>38914</v>
      </c>
      <c r="E13" s="7">
        <v>39045</v>
      </c>
      <c r="F13" s="2">
        <f t="shared" si="0"/>
        <v>3.9570265271533818</v>
      </c>
      <c r="G13" s="4"/>
      <c r="H13" s="4"/>
      <c r="I13" s="50"/>
      <c r="J13" s="4"/>
      <c r="K13" s="4"/>
      <c r="L13" s="4"/>
      <c r="M13" s="4"/>
      <c r="N13" s="4"/>
      <c r="O13" s="4"/>
      <c r="P13" s="29"/>
      <c r="U13" s="39"/>
      <c r="AG13" s="39"/>
    </row>
    <row r="14" spans="1:33" ht="16.5">
      <c r="A14">
        <v>10</v>
      </c>
      <c r="B14" s="55" t="s">
        <v>17</v>
      </c>
      <c r="C14" s="1">
        <v>4511408</v>
      </c>
      <c r="D14" s="7">
        <v>38948</v>
      </c>
      <c r="E14" s="7">
        <v>39014</v>
      </c>
      <c r="F14" s="2">
        <f t="shared" si="0"/>
        <v>0.40716678626865205</v>
      </c>
      <c r="G14" s="27">
        <v>0.8</v>
      </c>
      <c r="H14" s="27"/>
      <c r="I14" s="48"/>
      <c r="J14" s="27"/>
      <c r="K14" s="27"/>
      <c r="L14" s="27"/>
      <c r="M14" s="27"/>
      <c r="N14" s="27"/>
      <c r="O14" s="27"/>
      <c r="P14" s="29"/>
      <c r="U14" s="39"/>
      <c r="AG14" s="39"/>
    </row>
    <row r="15" spans="1:33" ht="16.5">
      <c r="A15">
        <v>11</v>
      </c>
      <c r="B15" s="55" t="s">
        <v>18</v>
      </c>
      <c r="C15" s="1">
        <v>31544669</v>
      </c>
      <c r="D15" s="10">
        <v>39059</v>
      </c>
      <c r="E15" s="7">
        <v>39258</v>
      </c>
      <c r="F15" s="2">
        <f t="shared" si="0"/>
        <v>2.8469917818646358</v>
      </c>
      <c r="G15" s="4"/>
      <c r="H15" s="4"/>
      <c r="I15" s="50"/>
      <c r="J15" s="4"/>
      <c r="K15" s="4"/>
      <c r="L15" s="4"/>
      <c r="M15" s="4"/>
      <c r="N15" s="4"/>
      <c r="O15" s="4"/>
      <c r="P15" s="29"/>
      <c r="U15" s="39"/>
      <c r="AG15" s="39"/>
    </row>
    <row r="16" spans="1:33" ht="16.5">
      <c r="A16">
        <v>12</v>
      </c>
      <c r="B16" s="55" t="s">
        <v>19</v>
      </c>
      <c r="C16" s="1">
        <v>800000</v>
      </c>
      <c r="D16" s="6">
        <v>38991</v>
      </c>
      <c r="E16" s="7">
        <v>39293</v>
      </c>
      <c r="F16" s="2">
        <f t="shared" si="0"/>
        <v>0.07220216593465313</v>
      </c>
      <c r="G16" s="4"/>
      <c r="H16" s="4"/>
      <c r="I16" s="50"/>
      <c r="J16" s="4"/>
      <c r="K16" s="4"/>
      <c r="L16" s="4"/>
      <c r="M16" s="4"/>
      <c r="N16" s="4"/>
      <c r="O16" s="4"/>
      <c r="P16" s="29"/>
      <c r="U16" s="39"/>
      <c r="AG16" s="39"/>
    </row>
    <row r="17" spans="1:33" ht="16.5">
      <c r="A17">
        <v>13</v>
      </c>
      <c r="B17" s="55" t="s">
        <v>20</v>
      </c>
      <c r="C17" s="1">
        <v>17532924</v>
      </c>
      <c r="D17" s="6">
        <v>39159</v>
      </c>
      <c r="E17" s="7">
        <v>39187</v>
      </c>
      <c r="F17" s="2">
        <f t="shared" si="0"/>
        <v>1.582393859959578</v>
      </c>
      <c r="G17" s="4"/>
      <c r="H17" s="4"/>
      <c r="I17" s="50"/>
      <c r="J17" s="4"/>
      <c r="K17" s="4"/>
      <c r="L17" s="4"/>
      <c r="M17" s="4"/>
      <c r="N17" s="4"/>
      <c r="O17" s="4"/>
      <c r="P17" s="29"/>
      <c r="U17" s="39"/>
      <c r="AG17" s="39"/>
    </row>
    <row r="18" spans="1:33" ht="16.5">
      <c r="A18">
        <v>14</v>
      </c>
      <c r="B18" s="55" t="s">
        <v>21</v>
      </c>
      <c r="C18" s="1">
        <v>8755776</v>
      </c>
      <c r="D18" s="6">
        <v>39188</v>
      </c>
      <c r="E18" s="7">
        <v>39217</v>
      </c>
      <c r="F18" s="2">
        <f t="shared" si="0"/>
        <v>0.7902324895483167</v>
      </c>
      <c r="G18" s="4"/>
      <c r="H18" s="4"/>
      <c r="I18" s="50"/>
      <c r="J18" s="42"/>
      <c r="K18" s="4"/>
      <c r="L18" s="4"/>
      <c r="M18" s="4"/>
      <c r="N18" s="4"/>
      <c r="O18" s="4"/>
      <c r="P18" s="29"/>
      <c r="U18" s="39"/>
      <c r="AG18" s="39"/>
    </row>
    <row r="19" spans="1:33" ht="16.5">
      <c r="A19">
        <v>15</v>
      </c>
      <c r="B19" s="55" t="s">
        <v>22</v>
      </c>
      <c r="C19" s="1">
        <v>8755776</v>
      </c>
      <c r="D19" s="7">
        <v>39218</v>
      </c>
      <c r="E19" s="7">
        <v>39248</v>
      </c>
      <c r="F19" s="2">
        <f t="shared" si="0"/>
        <v>0.7902324895483167</v>
      </c>
      <c r="G19" s="27">
        <v>0.7</v>
      </c>
      <c r="H19" s="27"/>
      <c r="I19" s="48"/>
      <c r="J19" s="27"/>
      <c r="K19" s="27"/>
      <c r="L19" s="27"/>
      <c r="M19" s="27"/>
      <c r="N19" s="27"/>
      <c r="O19" s="27"/>
      <c r="P19" s="29"/>
      <c r="U19" s="39"/>
      <c r="AG19" s="39"/>
    </row>
    <row r="20" spans="1:33" ht="16.5">
      <c r="A20">
        <v>16</v>
      </c>
      <c r="B20" s="55" t="s">
        <v>23</v>
      </c>
      <c r="C20" s="1">
        <v>17657481</v>
      </c>
      <c r="D20" s="6">
        <v>39264</v>
      </c>
      <c r="E20" s="7">
        <v>39293</v>
      </c>
      <c r="F20" s="2">
        <f t="shared" si="0"/>
        <v>1.5936354664374812</v>
      </c>
      <c r="G20" s="4"/>
      <c r="H20" s="4"/>
      <c r="I20" s="50"/>
      <c r="J20" s="4"/>
      <c r="K20" s="4"/>
      <c r="L20" s="4"/>
      <c r="M20" s="4"/>
      <c r="N20" s="4"/>
      <c r="O20" s="4"/>
      <c r="P20" s="29" t="s">
        <v>29</v>
      </c>
      <c r="U20" s="39"/>
      <c r="AG20" s="39"/>
    </row>
    <row r="21" spans="1:33" ht="16.5">
      <c r="A21">
        <v>17</v>
      </c>
      <c r="B21" s="55" t="s">
        <v>67</v>
      </c>
      <c r="C21" s="1">
        <v>207818257</v>
      </c>
      <c r="D21" s="6">
        <v>39264</v>
      </c>
      <c r="E21" s="7">
        <v>39447</v>
      </c>
      <c r="F21" s="2">
        <f t="shared" si="0"/>
        <v>18.756160345205487</v>
      </c>
      <c r="G21" s="4"/>
      <c r="H21" s="4"/>
      <c r="I21" s="50"/>
      <c r="J21" s="4"/>
      <c r="K21" s="4"/>
      <c r="L21" s="4"/>
      <c r="M21" s="4"/>
      <c r="N21" s="4"/>
      <c r="O21" s="4"/>
      <c r="P21" s="29"/>
      <c r="U21" s="39"/>
      <c r="AG21" s="39"/>
    </row>
    <row r="22" spans="1:33" ht="16.5">
      <c r="A22">
        <v>18</v>
      </c>
      <c r="B22" s="55" t="s">
        <v>68</v>
      </c>
      <c r="C22" s="1">
        <v>1815461</v>
      </c>
      <c r="D22" s="6">
        <v>39448</v>
      </c>
      <c r="E22" s="7">
        <v>39568</v>
      </c>
      <c r="F22" s="2">
        <f t="shared" si="0"/>
        <v>0.16385027046236414</v>
      </c>
      <c r="G22" s="4"/>
      <c r="H22" s="4"/>
      <c r="I22" s="50"/>
      <c r="J22" s="4"/>
      <c r="K22" s="4"/>
      <c r="L22" s="4"/>
      <c r="M22" s="4"/>
      <c r="N22" s="4"/>
      <c r="O22" s="4"/>
      <c r="P22" s="29"/>
      <c r="U22" s="39"/>
      <c r="AG22" s="39"/>
    </row>
    <row r="23" spans="1:33" ht="16.5">
      <c r="A23">
        <v>19</v>
      </c>
      <c r="B23" s="55" t="s">
        <v>69</v>
      </c>
      <c r="C23" s="1">
        <v>21013862</v>
      </c>
      <c r="D23" s="6">
        <v>39264</v>
      </c>
      <c r="E23" s="7">
        <v>39478</v>
      </c>
      <c r="F23" s="2">
        <f t="shared" si="0"/>
        <v>1.8965579388148774</v>
      </c>
      <c r="G23" s="4"/>
      <c r="H23" s="4"/>
      <c r="I23" s="50"/>
      <c r="J23" s="4"/>
      <c r="K23" s="4"/>
      <c r="L23" s="4"/>
      <c r="M23" s="4"/>
      <c r="N23" s="4"/>
      <c r="O23" s="4"/>
      <c r="P23" s="29"/>
      <c r="U23" s="39"/>
      <c r="AG23" s="39"/>
    </row>
    <row r="24" spans="1:33" ht="16.5">
      <c r="A24">
        <v>20</v>
      </c>
      <c r="B24" s="56" t="s">
        <v>24</v>
      </c>
      <c r="C24" s="1">
        <v>9689613</v>
      </c>
      <c r="D24" s="7">
        <v>39387</v>
      </c>
      <c r="E24" s="7">
        <v>39568</v>
      </c>
      <c r="F24" s="2">
        <f t="shared" si="0"/>
        <v>0.8745138070857151</v>
      </c>
      <c r="G24" s="27">
        <v>0.6</v>
      </c>
      <c r="H24" s="27"/>
      <c r="I24" s="48"/>
      <c r="J24" s="27"/>
      <c r="K24" s="27"/>
      <c r="L24" s="27"/>
      <c r="M24" s="46"/>
      <c r="N24" s="46"/>
      <c r="O24" s="27"/>
      <c r="P24" s="29"/>
      <c r="U24" s="39"/>
      <c r="AG24" s="39"/>
    </row>
    <row r="25" spans="1:33" ht="16.5">
      <c r="A25">
        <v>21</v>
      </c>
      <c r="B25" s="56" t="s">
        <v>25</v>
      </c>
      <c r="C25" s="1">
        <v>2724159</v>
      </c>
      <c r="D25" s="6">
        <v>39295</v>
      </c>
      <c r="E25" s="7">
        <v>39414</v>
      </c>
      <c r="F25" s="2">
        <f t="shared" si="0"/>
        <v>0.24586272518797342</v>
      </c>
      <c r="G25" s="4"/>
      <c r="H25" s="4"/>
      <c r="I25" s="50"/>
      <c r="J25" s="4"/>
      <c r="K25" s="4"/>
      <c r="L25" s="4"/>
      <c r="M25" s="4"/>
      <c r="N25" s="4"/>
      <c r="O25" s="4"/>
      <c r="P25" s="29"/>
      <c r="U25" s="39"/>
      <c r="AG25" s="39"/>
    </row>
    <row r="26" spans="1:33" ht="16.5">
      <c r="A26">
        <v>22</v>
      </c>
      <c r="B26" s="56" t="s">
        <v>0</v>
      </c>
      <c r="C26" s="1">
        <v>32987389</v>
      </c>
      <c r="D26" s="6">
        <v>39448</v>
      </c>
      <c r="E26" s="7">
        <v>39522</v>
      </c>
      <c r="F26" s="2">
        <f t="shared" si="0"/>
        <v>2.9772011679111894</v>
      </c>
      <c r="G26" s="4"/>
      <c r="H26" s="4"/>
      <c r="I26" s="50"/>
      <c r="J26" s="4"/>
      <c r="K26" s="4"/>
      <c r="L26" s="4"/>
      <c r="M26" s="4"/>
      <c r="N26" s="4"/>
      <c r="O26" s="4"/>
      <c r="P26" s="29"/>
      <c r="U26" s="39"/>
      <c r="AG26" s="39"/>
    </row>
    <row r="27" spans="1:33" ht="16.5">
      <c r="A27">
        <v>23</v>
      </c>
      <c r="B27" s="56" t="s">
        <v>26</v>
      </c>
      <c r="C27" s="1">
        <v>83133046</v>
      </c>
      <c r="D27" s="6">
        <v>39356</v>
      </c>
      <c r="E27" s="7">
        <v>39537</v>
      </c>
      <c r="F27" s="2">
        <f t="shared" si="0"/>
        <v>7.5029824774314395</v>
      </c>
      <c r="G27" s="4"/>
      <c r="H27" s="4"/>
      <c r="I27" s="50"/>
      <c r="J27" s="4"/>
      <c r="K27" s="4"/>
      <c r="L27" s="4"/>
      <c r="M27" s="4"/>
      <c r="N27" s="4"/>
      <c r="O27" s="4"/>
      <c r="P27" s="29"/>
      <c r="U27" s="39"/>
      <c r="AG27" s="39"/>
    </row>
    <row r="28" spans="1:33" ht="16.5">
      <c r="A28">
        <v>24</v>
      </c>
      <c r="B28" s="56" t="s">
        <v>70</v>
      </c>
      <c r="C28" s="1">
        <v>47276025</v>
      </c>
      <c r="D28" s="6">
        <v>39326</v>
      </c>
      <c r="E28" s="7">
        <v>39568</v>
      </c>
      <c r="F28" s="2">
        <f t="shared" si="0"/>
        <v>4.266789252226013</v>
      </c>
      <c r="G28" s="4"/>
      <c r="H28" s="4"/>
      <c r="I28" s="50"/>
      <c r="J28" s="4"/>
      <c r="K28" s="4"/>
      <c r="L28" s="4"/>
      <c r="M28" s="4"/>
      <c r="N28" s="4"/>
      <c r="O28" s="4"/>
      <c r="P28" s="29"/>
      <c r="U28" s="39"/>
      <c r="Y28" s="47"/>
      <c r="AG28" s="39"/>
    </row>
    <row r="29" spans="1:40" ht="16.5">
      <c r="A29">
        <v>25</v>
      </c>
      <c r="B29" s="56" t="s">
        <v>71</v>
      </c>
      <c r="C29" s="1">
        <v>13748824</v>
      </c>
      <c r="D29" s="7">
        <v>39327</v>
      </c>
      <c r="E29" s="7">
        <v>39583</v>
      </c>
      <c r="F29" s="2">
        <f t="shared" si="0"/>
        <v>1.2408685898179268</v>
      </c>
      <c r="G29" s="27">
        <v>0.5</v>
      </c>
      <c r="H29" s="27"/>
      <c r="I29" s="48"/>
      <c r="J29" s="27"/>
      <c r="K29" s="27"/>
      <c r="L29" s="27"/>
      <c r="M29" s="27"/>
      <c r="N29" s="27"/>
      <c r="O29" s="27"/>
      <c r="P29" s="29"/>
      <c r="U29" s="39"/>
      <c r="AG29" s="39"/>
      <c r="AN29" s="37"/>
    </row>
    <row r="30" spans="1:33" ht="16.5">
      <c r="A30">
        <v>26</v>
      </c>
      <c r="B30" s="56" t="s">
        <v>7</v>
      </c>
      <c r="C30" s="1">
        <v>13316320</v>
      </c>
      <c r="D30" s="6">
        <v>39448</v>
      </c>
      <c r="E30" s="7">
        <v>39583</v>
      </c>
      <c r="F30" s="2">
        <f t="shared" si="0"/>
        <v>1.2018339328486753</v>
      </c>
      <c r="G30" s="4"/>
      <c r="H30" s="4"/>
      <c r="I30" s="50"/>
      <c r="J30" s="4"/>
      <c r="K30" s="4"/>
      <c r="L30" s="4"/>
      <c r="M30" s="4"/>
      <c r="N30" s="4"/>
      <c r="O30" s="4"/>
      <c r="P30" s="29"/>
      <c r="U30" s="39"/>
      <c r="AG30" s="39"/>
    </row>
    <row r="31" spans="1:33" ht="16.5">
      <c r="A31">
        <v>27</v>
      </c>
      <c r="B31" s="56" t="s">
        <v>2</v>
      </c>
      <c r="C31" s="1">
        <v>23327563</v>
      </c>
      <c r="D31" s="6">
        <v>39356</v>
      </c>
      <c r="E31" s="7">
        <v>39597</v>
      </c>
      <c r="F31" s="2">
        <f t="shared" si="0"/>
        <v>2.1053757182213433</v>
      </c>
      <c r="G31" s="4"/>
      <c r="H31" s="4"/>
      <c r="I31" s="50"/>
      <c r="J31" s="4"/>
      <c r="K31" s="4"/>
      <c r="L31" s="4"/>
      <c r="M31" s="4"/>
      <c r="N31" s="4"/>
      <c r="O31" s="4"/>
      <c r="P31" s="29"/>
      <c r="U31" s="39"/>
      <c r="AG31" s="39"/>
    </row>
    <row r="32" spans="1:33" ht="16.5">
      <c r="A32">
        <v>28</v>
      </c>
      <c r="B32" s="56" t="s">
        <v>6</v>
      </c>
      <c r="C32" s="1">
        <v>8428558</v>
      </c>
      <c r="D32" s="6">
        <v>39462</v>
      </c>
      <c r="E32" s="7">
        <v>39593</v>
      </c>
      <c r="F32" s="2">
        <f t="shared" si="0"/>
        <v>0.7607001791323101</v>
      </c>
      <c r="G32" s="4"/>
      <c r="H32" s="4"/>
      <c r="I32" s="50"/>
      <c r="J32" s="4"/>
      <c r="K32" s="4"/>
      <c r="L32" s="4"/>
      <c r="M32" s="4"/>
      <c r="N32" s="4"/>
      <c r="O32" s="4"/>
      <c r="P32" s="29"/>
      <c r="U32" s="39"/>
      <c r="AG32" s="39"/>
    </row>
    <row r="33" spans="1:33" ht="16.5">
      <c r="A33">
        <v>29</v>
      </c>
      <c r="B33" s="56" t="s">
        <v>1</v>
      </c>
      <c r="C33" s="1">
        <v>14857293</v>
      </c>
      <c r="D33" s="6">
        <v>39388</v>
      </c>
      <c r="E33" s="7">
        <v>39598</v>
      </c>
      <c r="F33" s="2">
        <f t="shared" si="0"/>
        <v>1.3409109181572005</v>
      </c>
      <c r="G33" s="4"/>
      <c r="H33" s="4"/>
      <c r="I33" s="50"/>
      <c r="J33" s="4"/>
      <c r="K33" s="4"/>
      <c r="L33" s="4"/>
      <c r="M33" s="4"/>
      <c r="N33" s="4"/>
      <c r="O33" s="4"/>
      <c r="P33" s="29"/>
      <c r="U33" s="39"/>
      <c r="AG33" s="39"/>
    </row>
    <row r="34" spans="1:33" ht="16.5">
      <c r="A34">
        <v>30</v>
      </c>
      <c r="B34" s="56" t="s">
        <v>4</v>
      </c>
      <c r="C34" s="1">
        <v>1237036</v>
      </c>
      <c r="D34" s="7">
        <v>39578</v>
      </c>
      <c r="E34" s="7">
        <v>39599</v>
      </c>
      <c r="F34" s="2">
        <f t="shared" si="0"/>
        <v>0.11164584817392448</v>
      </c>
      <c r="G34" s="27">
        <v>0.4</v>
      </c>
      <c r="H34" s="27"/>
      <c r="I34" s="48"/>
      <c r="J34" s="27"/>
      <c r="K34" s="27"/>
      <c r="L34" s="27"/>
      <c r="M34" s="27"/>
      <c r="N34" s="27"/>
      <c r="O34" s="27"/>
      <c r="P34" s="29"/>
      <c r="U34" s="39"/>
      <c r="AG34" s="39"/>
    </row>
    <row r="35" spans="1:33" ht="16.5">
      <c r="A35">
        <v>31</v>
      </c>
      <c r="B35" s="56" t="s">
        <v>5</v>
      </c>
      <c r="C35" s="1">
        <v>22753885</v>
      </c>
      <c r="D35" s="6">
        <v>39448</v>
      </c>
      <c r="E35" s="7">
        <v>39593</v>
      </c>
      <c r="F35" s="2">
        <f t="shared" si="0"/>
        <v>2.0535997255350185</v>
      </c>
      <c r="G35" s="4"/>
      <c r="H35" s="4"/>
      <c r="I35" s="50"/>
      <c r="J35" s="4"/>
      <c r="K35" s="4"/>
      <c r="L35" s="4"/>
      <c r="M35" s="4"/>
      <c r="N35" s="4"/>
      <c r="O35" s="4"/>
      <c r="P35" s="29"/>
      <c r="U35" s="39"/>
      <c r="AG35" s="39"/>
    </row>
    <row r="36" spans="1:33" ht="16.5">
      <c r="A36">
        <v>32</v>
      </c>
      <c r="B36" s="56" t="s">
        <v>8</v>
      </c>
      <c r="C36" s="1">
        <v>4581434</v>
      </c>
      <c r="D36" s="6">
        <v>39418</v>
      </c>
      <c r="E36" s="7">
        <v>39598</v>
      </c>
      <c r="F36" s="2">
        <f t="shared" si="0"/>
        <v>0.41348682235832707</v>
      </c>
      <c r="G36" s="4"/>
      <c r="H36" s="4"/>
      <c r="I36" s="50"/>
      <c r="J36" s="4"/>
      <c r="K36" s="4"/>
      <c r="L36" s="4"/>
      <c r="M36" s="4"/>
      <c r="N36" s="4"/>
      <c r="O36" s="4"/>
      <c r="P36" s="29"/>
      <c r="U36" s="39"/>
      <c r="AG36" s="39"/>
    </row>
    <row r="37" spans="1:33" ht="16.5">
      <c r="A37">
        <v>33</v>
      </c>
      <c r="B37" s="56" t="s">
        <v>72</v>
      </c>
      <c r="C37" s="1">
        <v>2449175</v>
      </c>
      <c r="D37" s="6">
        <v>39569</v>
      </c>
      <c r="E37" s="7">
        <v>39618</v>
      </c>
      <c r="F37" s="2">
        <f t="shared" si="0"/>
        <v>0.2210446746912551</v>
      </c>
      <c r="G37" s="4"/>
      <c r="H37" s="4"/>
      <c r="I37" s="50"/>
      <c r="J37" s="4"/>
      <c r="K37" s="4"/>
      <c r="L37" s="4"/>
      <c r="M37" s="4"/>
      <c r="N37" s="4"/>
      <c r="O37" s="4"/>
      <c r="P37" s="29"/>
      <c r="U37" s="39"/>
      <c r="AG37" s="39"/>
    </row>
    <row r="38" spans="1:33" ht="16.5">
      <c r="A38">
        <v>34</v>
      </c>
      <c r="B38" s="56" t="s">
        <v>27</v>
      </c>
      <c r="C38" s="1">
        <v>1501797</v>
      </c>
      <c r="D38" s="6">
        <v>39539</v>
      </c>
      <c r="E38" s="7">
        <v>39596</v>
      </c>
      <c r="F38" s="2">
        <f t="shared" si="0"/>
        <v>0.13554124524270533</v>
      </c>
      <c r="G38" s="4"/>
      <c r="H38" s="4"/>
      <c r="I38" s="50"/>
      <c r="J38" s="4"/>
      <c r="K38" s="4"/>
      <c r="L38" s="4"/>
      <c r="M38" s="4"/>
      <c r="N38" s="4"/>
      <c r="O38" s="4"/>
      <c r="P38" s="29"/>
      <c r="U38" s="39"/>
      <c r="AG38" s="39"/>
    </row>
    <row r="39" spans="1:33" ht="16.5">
      <c r="A39">
        <v>35</v>
      </c>
      <c r="B39" s="56" t="s">
        <v>28</v>
      </c>
      <c r="C39" s="1">
        <v>2158483</v>
      </c>
      <c r="D39" s="7">
        <v>39569</v>
      </c>
      <c r="E39" s="7">
        <v>39618</v>
      </c>
      <c r="F39" s="2">
        <f t="shared" si="0"/>
        <v>0.1948089346664099</v>
      </c>
      <c r="G39" s="27">
        <v>0.3</v>
      </c>
      <c r="H39" s="27"/>
      <c r="I39" s="48"/>
      <c r="J39" s="27"/>
      <c r="K39" s="27"/>
      <c r="L39" s="27"/>
      <c r="M39" s="27"/>
      <c r="N39" s="27"/>
      <c r="O39" s="27"/>
      <c r="P39" s="29"/>
      <c r="U39" s="39"/>
      <c r="AG39" s="39"/>
    </row>
    <row r="40" spans="1:33" ht="16.5">
      <c r="A40">
        <v>36</v>
      </c>
      <c r="B40" s="56" t="s">
        <v>3</v>
      </c>
      <c r="C40" s="1">
        <v>1183693</v>
      </c>
      <c r="D40" s="6">
        <v>39508</v>
      </c>
      <c r="E40" s="7">
        <v>39583</v>
      </c>
      <c r="F40" s="2">
        <f t="shared" si="0"/>
        <v>0.10683149800210921</v>
      </c>
      <c r="G40" s="4"/>
      <c r="H40" s="4"/>
      <c r="I40" s="50"/>
      <c r="J40" s="4"/>
      <c r="K40" s="4"/>
      <c r="L40" s="4"/>
      <c r="M40" s="4"/>
      <c r="N40" s="4"/>
      <c r="O40" s="4"/>
      <c r="P40" s="29"/>
      <c r="U40" s="39"/>
      <c r="AG40" s="39"/>
    </row>
    <row r="41" spans="1:33" ht="16.5">
      <c r="A41">
        <v>37</v>
      </c>
      <c r="B41" s="56" t="s">
        <v>73</v>
      </c>
      <c r="C41" s="1">
        <v>15848457</v>
      </c>
      <c r="D41" s="6">
        <v>39569</v>
      </c>
      <c r="E41" s="7">
        <v>39618</v>
      </c>
      <c r="F41" s="2">
        <f t="shared" si="0"/>
        <v>1.4303661526527687</v>
      </c>
      <c r="G41" s="4"/>
      <c r="H41" s="4"/>
      <c r="I41" s="50"/>
      <c r="J41" s="4"/>
      <c r="K41" s="4"/>
      <c r="L41" s="4"/>
      <c r="M41" s="4"/>
      <c r="N41" s="4"/>
      <c r="O41" s="4"/>
      <c r="P41" s="29"/>
      <c r="U41" s="39"/>
      <c r="AG41" s="39"/>
    </row>
    <row r="42" spans="1:33" ht="16.5">
      <c r="A42">
        <v>38</v>
      </c>
      <c r="B42" s="56" t="s">
        <v>74</v>
      </c>
      <c r="C42" s="1">
        <v>6611462</v>
      </c>
      <c r="D42" s="6">
        <v>39479</v>
      </c>
      <c r="E42" s="7">
        <v>39568</v>
      </c>
      <c r="F42" s="2">
        <f t="shared" si="0"/>
        <v>0.596702345493317</v>
      </c>
      <c r="G42" s="4"/>
      <c r="H42" s="4"/>
      <c r="I42" s="50"/>
      <c r="J42" s="4"/>
      <c r="K42" s="4"/>
      <c r="L42" s="4"/>
      <c r="M42" s="4"/>
      <c r="N42" s="4"/>
      <c r="O42" s="4"/>
      <c r="P42" s="29"/>
      <c r="U42" s="39"/>
      <c r="AG42" s="39"/>
    </row>
    <row r="43" spans="1:33" ht="16.5">
      <c r="A43">
        <v>39</v>
      </c>
      <c r="B43" s="56" t="s">
        <v>75</v>
      </c>
      <c r="C43" s="1">
        <v>11522926</v>
      </c>
      <c r="D43" s="6">
        <v>39448</v>
      </c>
      <c r="E43" s="7">
        <v>39598</v>
      </c>
      <c r="F43" s="2">
        <f t="shared" si="0"/>
        <v>1.039975268880911</v>
      </c>
      <c r="G43" s="4"/>
      <c r="H43" s="4"/>
      <c r="I43" s="50"/>
      <c r="J43" s="4"/>
      <c r="K43" s="4"/>
      <c r="L43" s="4"/>
      <c r="M43" s="4"/>
      <c r="N43" s="4"/>
      <c r="O43" s="4"/>
      <c r="P43" s="29"/>
      <c r="U43" s="39"/>
      <c r="AB43"/>
      <c r="AG43" s="39"/>
    </row>
    <row r="44" spans="1:33" ht="16.5">
      <c r="A44">
        <v>40</v>
      </c>
      <c r="B44" s="56" t="s">
        <v>76</v>
      </c>
      <c r="C44" s="1">
        <v>321633359</v>
      </c>
      <c r="D44" s="7">
        <v>39156</v>
      </c>
      <c r="E44" s="7">
        <v>39618</v>
      </c>
      <c r="F44" s="2">
        <f t="shared" si="0"/>
        <v>29.028281445797326</v>
      </c>
      <c r="G44" s="27">
        <v>0.2</v>
      </c>
      <c r="H44" s="27"/>
      <c r="I44" s="48"/>
      <c r="J44" s="27"/>
      <c r="K44" s="27"/>
      <c r="L44" s="27"/>
      <c r="M44" s="27"/>
      <c r="N44" s="27"/>
      <c r="O44" s="27"/>
      <c r="P44" s="29"/>
      <c r="U44" s="39"/>
      <c r="AG44" s="39"/>
    </row>
    <row r="45" spans="1:33" ht="16.5">
      <c r="A45">
        <v>41</v>
      </c>
      <c r="B45" s="56" t="s">
        <v>77</v>
      </c>
      <c r="C45" s="1">
        <v>15297052</v>
      </c>
      <c r="D45" s="6">
        <v>39539</v>
      </c>
      <c r="E45" s="7">
        <v>39618</v>
      </c>
      <c r="F45" s="2">
        <f t="shared" si="0"/>
        <v>1.3806003585187718</v>
      </c>
      <c r="G45" s="4"/>
      <c r="H45" s="4"/>
      <c r="I45" s="50"/>
      <c r="J45" s="4"/>
      <c r="K45" s="4"/>
      <c r="L45" s="4"/>
      <c r="M45" s="4"/>
      <c r="N45" s="4"/>
      <c r="O45" s="4"/>
      <c r="P45" s="29"/>
      <c r="U45" s="39"/>
      <c r="AG45" s="39"/>
    </row>
    <row r="46" spans="1:33" ht="16.5">
      <c r="A46">
        <v>42</v>
      </c>
      <c r="B46" s="56" t="s">
        <v>78</v>
      </c>
      <c r="C46" s="1">
        <v>1967037</v>
      </c>
      <c r="D46" s="6">
        <v>39578</v>
      </c>
      <c r="E46" s="7">
        <v>39618</v>
      </c>
      <c r="F46" s="2">
        <f t="shared" si="0"/>
        <v>0.17753041484200285</v>
      </c>
      <c r="G46" s="4"/>
      <c r="H46" s="4"/>
      <c r="I46" s="50"/>
      <c r="J46" s="4"/>
      <c r="K46" s="4"/>
      <c r="L46" s="4"/>
      <c r="M46" s="4"/>
      <c r="N46" s="4"/>
      <c r="O46" s="4"/>
      <c r="P46" s="29"/>
      <c r="U46" s="39"/>
      <c r="AG46" s="39"/>
    </row>
    <row r="47" spans="1:33" ht="16.5">
      <c r="A47">
        <v>43</v>
      </c>
      <c r="B47" s="56" t="s">
        <v>79</v>
      </c>
      <c r="C47" s="1">
        <v>2558836</v>
      </c>
      <c r="D47" s="6">
        <v>39569</v>
      </c>
      <c r="E47" s="7">
        <v>39618</v>
      </c>
      <c r="F47" s="2">
        <f t="shared" si="0"/>
        <v>0.23094187683945508</v>
      </c>
      <c r="G47" s="4"/>
      <c r="H47" s="4"/>
      <c r="I47" s="50"/>
      <c r="J47" s="4"/>
      <c r="K47" s="4"/>
      <c r="L47" s="4"/>
      <c r="M47" s="4"/>
      <c r="N47" s="4"/>
      <c r="O47" s="4"/>
      <c r="P47" s="29"/>
      <c r="U47" s="39"/>
      <c r="AG47" s="39"/>
    </row>
    <row r="48" spans="1:33" ht="16.5">
      <c r="A48">
        <v>44</v>
      </c>
      <c r="B48" s="56" t="s">
        <v>80</v>
      </c>
      <c r="C48" s="1">
        <v>527938</v>
      </c>
      <c r="D48" s="6">
        <v>39508</v>
      </c>
      <c r="E48" s="7">
        <v>39521</v>
      </c>
      <c r="F48" s="2">
        <f aca="true" t="shared" si="1" ref="F48:F53">C48/1108000002*100</f>
        <v>0.047647833849011126</v>
      </c>
      <c r="G48" s="4"/>
      <c r="H48" s="4"/>
      <c r="I48" s="50"/>
      <c r="J48" s="4"/>
      <c r="K48" s="4"/>
      <c r="L48" s="4"/>
      <c r="M48" s="4"/>
      <c r="N48" s="4"/>
      <c r="O48" s="4"/>
      <c r="P48" s="29"/>
      <c r="U48" s="39"/>
      <c r="AG48" s="39"/>
    </row>
    <row r="49" spans="1:33" ht="16.5">
      <c r="A49">
        <v>45</v>
      </c>
      <c r="B49" s="56" t="s">
        <v>81</v>
      </c>
      <c r="C49" s="1">
        <v>500000</v>
      </c>
      <c r="D49" s="6">
        <v>39522</v>
      </c>
      <c r="E49" s="7">
        <v>39598</v>
      </c>
      <c r="F49" s="2">
        <f t="shared" si="1"/>
        <v>0.045126353709158205</v>
      </c>
      <c r="G49" s="27">
        <v>0.1</v>
      </c>
      <c r="H49" s="27"/>
      <c r="I49" s="48"/>
      <c r="J49" s="27"/>
      <c r="K49" s="27"/>
      <c r="L49" s="27"/>
      <c r="M49" s="27"/>
      <c r="N49" s="27"/>
      <c r="O49" s="27"/>
      <c r="P49" s="29"/>
      <c r="U49" s="39"/>
      <c r="AG49" s="39"/>
    </row>
    <row r="50" spans="1:33" ht="16.5">
      <c r="A50">
        <v>46</v>
      </c>
      <c r="B50" s="56" t="s">
        <v>82</v>
      </c>
      <c r="C50" s="1">
        <v>150000</v>
      </c>
      <c r="D50" s="6">
        <v>39578</v>
      </c>
      <c r="E50" s="7">
        <v>39618</v>
      </c>
      <c r="F50" s="2">
        <f t="shared" si="1"/>
        <v>0.013537906112747461</v>
      </c>
      <c r="G50" s="4"/>
      <c r="H50" s="4"/>
      <c r="I50" s="50"/>
      <c r="J50" s="4"/>
      <c r="K50" s="4"/>
      <c r="L50" s="4"/>
      <c r="M50" s="4"/>
      <c r="N50" s="4"/>
      <c r="O50" s="4"/>
      <c r="P50" s="29"/>
      <c r="U50" s="39"/>
      <c r="AG50" s="39"/>
    </row>
    <row r="51" spans="1:104" ht="16.5">
      <c r="A51">
        <v>47</v>
      </c>
      <c r="B51" s="57" t="s">
        <v>83</v>
      </c>
      <c r="C51" s="44">
        <v>75669875</v>
      </c>
      <c r="D51" s="40"/>
      <c r="E51" s="3"/>
      <c r="F51" s="41">
        <f t="shared" si="1"/>
        <v>6.829411088755576</v>
      </c>
      <c r="G51" s="42"/>
      <c r="H51" s="42"/>
      <c r="I51" s="50"/>
      <c r="J51" s="42"/>
      <c r="K51" s="42"/>
      <c r="L51" s="42"/>
      <c r="M51" s="42"/>
      <c r="N51" s="42"/>
      <c r="O51" s="42"/>
      <c r="P51" s="43"/>
      <c r="Q51" s="31"/>
      <c r="R51" s="31"/>
      <c r="S51" s="31"/>
      <c r="T51" s="31"/>
      <c r="U51" s="39"/>
      <c r="V51" s="31"/>
      <c r="W51" s="31"/>
      <c r="X51" s="31"/>
      <c r="Y51" s="31"/>
      <c r="Z51" s="31"/>
      <c r="AA51" s="31"/>
      <c r="AB51" s="31"/>
      <c r="AC51" s="31"/>
      <c r="AD51" s="31"/>
      <c r="AE51" s="31"/>
      <c r="AF51" s="31"/>
      <c r="AG51" s="39"/>
      <c r="AH51" s="31"/>
      <c r="AI51" s="31"/>
      <c r="AJ51" s="31"/>
      <c r="AK51" s="31"/>
      <c r="AL51" s="31"/>
      <c r="AM51" s="31"/>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row>
    <row r="52" spans="1:33" ht="16.5">
      <c r="A52">
        <v>48</v>
      </c>
      <c r="B52" s="56" t="s">
        <v>84</v>
      </c>
      <c r="C52" s="1">
        <v>0</v>
      </c>
      <c r="D52" s="5"/>
      <c r="F52" s="2">
        <f t="shared" si="1"/>
        <v>0</v>
      </c>
      <c r="G52" s="4"/>
      <c r="H52" s="4"/>
      <c r="I52" s="50"/>
      <c r="J52" s="4"/>
      <c r="K52" s="4"/>
      <c r="L52" s="4"/>
      <c r="M52" s="4"/>
      <c r="N52" s="4"/>
      <c r="O52" s="4"/>
      <c r="P52" s="29"/>
      <c r="R52" s="31"/>
      <c r="U52" s="39"/>
      <c r="AG52" s="39"/>
    </row>
    <row r="53" spans="1:33" ht="17.25" thickBot="1">
      <c r="A53">
        <v>49</v>
      </c>
      <c r="B53" s="56" t="s">
        <v>85</v>
      </c>
      <c r="C53" s="1">
        <v>0</v>
      </c>
      <c r="F53" s="2">
        <f t="shared" si="1"/>
        <v>0</v>
      </c>
      <c r="I53" s="51"/>
      <c r="P53" s="29"/>
      <c r="U53" s="39"/>
      <c r="AG53" s="39"/>
    </row>
    <row r="54" spans="2:39" s="13" customFormat="1" ht="20.25" thickBot="1">
      <c r="B54" s="14" t="s">
        <v>50</v>
      </c>
      <c r="C54" s="25">
        <f>SUM(C6:C53)</f>
        <v>1108000000</v>
      </c>
      <c r="D54" s="15"/>
      <c r="E54" s="26"/>
      <c r="F54" s="16">
        <f>SUM(F6:F53)</f>
        <v>99.99999981949459</v>
      </c>
      <c r="G54" s="17"/>
      <c r="H54" s="32" t="s">
        <v>55</v>
      </c>
      <c r="I54" s="32" t="s">
        <v>54</v>
      </c>
      <c r="J54" s="32" t="s">
        <v>61</v>
      </c>
      <c r="K54" s="32" t="s">
        <v>60</v>
      </c>
      <c r="L54" s="32" t="s">
        <v>59</v>
      </c>
      <c r="M54" s="32" t="s">
        <v>58</v>
      </c>
      <c r="N54" s="32" t="s">
        <v>57</v>
      </c>
      <c r="O54" s="32" t="s">
        <v>56</v>
      </c>
      <c r="P54" s="32" t="s">
        <v>41</v>
      </c>
      <c r="Q54" s="32" t="s">
        <v>31</v>
      </c>
      <c r="R54" s="32" t="s">
        <v>32</v>
      </c>
      <c r="S54" s="32" t="s">
        <v>33</v>
      </c>
      <c r="T54" s="32" t="s">
        <v>34</v>
      </c>
      <c r="U54" s="32" t="s">
        <v>35</v>
      </c>
      <c r="V54" s="32" t="s">
        <v>43</v>
      </c>
      <c r="W54" s="32" t="s">
        <v>36</v>
      </c>
      <c r="X54" s="32" t="s">
        <v>37</v>
      </c>
      <c r="Y54" s="32" t="s">
        <v>38</v>
      </c>
      <c r="Z54" s="32" t="s">
        <v>39</v>
      </c>
      <c r="AA54" s="60" t="s">
        <v>40</v>
      </c>
      <c r="AB54" s="59" t="s">
        <v>41</v>
      </c>
      <c r="AC54" s="59" t="s">
        <v>31</v>
      </c>
      <c r="AD54" s="59" t="s">
        <v>32</v>
      </c>
      <c r="AE54" s="60" t="s">
        <v>33</v>
      </c>
      <c r="AF54" s="32" t="s">
        <v>34</v>
      </c>
      <c r="AG54" s="32" t="s">
        <v>35</v>
      </c>
      <c r="AH54" s="32" t="s">
        <v>43</v>
      </c>
      <c r="AI54" s="32" t="s">
        <v>36</v>
      </c>
      <c r="AJ54" s="32" t="s">
        <v>37</v>
      </c>
      <c r="AK54" s="32" t="s">
        <v>38</v>
      </c>
      <c r="AL54" s="32" t="s">
        <v>39</v>
      </c>
      <c r="AM54" s="32" t="s">
        <v>40</v>
      </c>
    </row>
    <row r="55" spans="1:39" ht="17.25" thickBot="1">
      <c r="A55" s="22"/>
      <c r="B55" s="23" t="s">
        <v>29</v>
      </c>
      <c r="C55" s="24"/>
      <c r="D55" s="62" t="s">
        <v>51</v>
      </c>
      <c r="E55" s="63"/>
      <c r="F55" s="20"/>
      <c r="G55" s="20"/>
      <c r="H55" s="20"/>
      <c r="I55" s="20"/>
      <c r="J55" s="20"/>
      <c r="K55" s="20"/>
      <c r="L55" s="20"/>
      <c r="M55" s="20"/>
      <c r="N55" s="20"/>
      <c r="O55" s="20"/>
      <c r="P55" s="33">
        <v>12</v>
      </c>
      <c r="Q55" s="33">
        <v>21</v>
      </c>
      <c r="R55" s="33">
        <v>22</v>
      </c>
      <c r="S55" s="33">
        <v>13</v>
      </c>
      <c r="T55" s="33">
        <v>13</v>
      </c>
      <c r="U55" s="33">
        <v>6</v>
      </c>
      <c r="V55" s="33">
        <v>6</v>
      </c>
      <c r="W55" s="33">
        <v>6</v>
      </c>
      <c r="X55" s="33">
        <v>27</v>
      </c>
      <c r="Y55" s="33">
        <v>41</v>
      </c>
      <c r="Z55" s="33">
        <v>37</v>
      </c>
      <c r="AA55" s="33">
        <v>37</v>
      </c>
      <c r="AB55" s="33">
        <v>77</v>
      </c>
      <c r="AC55" s="33">
        <v>78</v>
      </c>
      <c r="AD55" s="33">
        <v>70</v>
      </c>
      <c r="AE55" s="33">
        <v>84</v>
      </c>
      <c r="AF55" s="33">
        <v>85</v>
      </c>
      <c r="AG55" s="33">
        <v>83</v>
      </c>
      <c r="AH55" s="33">
        <v>78</v>
      </c>
      <c r="AI55" s="33">
        <v>77</v>
      </c>
      <c r="AJ55" s="33">
        <v>79</v>
      </c>
      <c r="AK55" s="33">
        <v>60</v>
      </c>
      <c r="AL55" s="33">
        <v>66</v>
      </c>
      <c r="AM55" s="33">
        <v>30</v>
      </c>
    </row>
    <row r="56" spans="1:39" ht="17.25" thickBot="1">
      <c r="A56" s="22"/>
      <c r="B56" s="21"/>
      <c r="C56" s="24"/>
      <c r="D56" s="62" t="s">
        <v>52</v>
      </c>
      <c r="E56" s="63"/>
      <c r="F56" s="19"/>
      <c r="G56" s="20"/>
      <c r="H56" s="20"/>
      <c r="I56" s="20"/>
      <c r="J56" s="20"/>
      <c r="K56" s="20"/>
      <c r="L56" s="20"/>
      <c r="M56" s="20"/>
      <c r="N56" s="20"/>
      <c r="O56" s="20"/>
      <c r="P56" s="33">
        <v>12</v>
      </c>
      <c r="Q56" s="33">
        <f aca="true" t="shared" si="2" ref="Q56:AM56">P56+Q55</f>
        <v>33</v>
      </c>
      <c r="R56" s="33">
        <f t="shared" si="2"/>
        <v>55</v>
      </c>
      <c r="S56" s="33">
        <f t="shared" si="2"/>
        <v>68</v>
      </c>
      <c r="T56" s="33">
        <f t="shared" si="2"/>
        <v>81</v>
      </c>
      <c r="U56" s="33">
        <f t="shared" si="2"/>
        <v>87</v>
      </c>
      <c r="V56" s="33">
        <f t="shared" si="2"/>
        <v>93</v>
      </c>
      <c r="W56" s="33">
        <f t="shared" si="2"/>
        <v>99</v>
      </c>
      <c r="X56" s="33">
        <f t="shared" si="2"/>
        <v>126</v>
      </c>
      <c r="Y56" s="33">
        <f t="shared" si="2"/>
        <v>167</v>
      </c>
      <c r="Z56" s="33">
        <f t="shared" si="2"/>
        <v>204</v>
      </c>
      <c r="AA56" s="33">
        <f t="shared" si="2"/>
        <v>241</v>
      </c>
      <c r="AB56" s="33">
        <f t="shared" si="2"/>
        <v>318</v>
      </c>
      <c r="AC56" s="33">
        <f t="shared" si="2"/>
        <v>396</v>
      </c>
      <c r="AD56" s="33">
        <f t="shared" si="2"/>
        <v>466</v>
      </c>
      <c r="AE56" s="33">
        <f t="shared" si="2"/>
        <v>550</v>
      </c>
      <c r="AF56" s="33">
        <f t="shared" si="2"/>
        <v>635</v>
      </c>
      <c r="AG56" s="33">
        <f t="shared" si="2"/>
        <v>718</v>
      </c>
      <c r="AH56" s="33">
        <f t="shared" si="2"/>
        <v>796</v>
      </c>
      <c r="AI56" s="33">
        <f t="shared" si="2"/>
        <v>873</v>
      </c>
      <c r="AJ56" s="33">
        <f t="shared" si="2"/>
        <v>952</v>
      </c>
      <c r="AK56" s="33">
        <f t="shared" si="2"/>
        <v>1012</v>
      </c>
      <c r="AL56" s="33">
        <f t="shared" si="2"/>
        <v>1078</v>
      </c>
      <c r="AM56" s="33">
        <f t="shared" si="2"/>
        <v>1108</v>
      </c>
    </row>
    <row r="57" spans="1:39" ht="17.25" thickBot="1">
      <c r="A57" s="18"/>
      <c r="B57" s="8" t="s">
        <v>29</v>
      </c>
      <c r="C57" s="24"/>
      <c r="D57" s="64" t="s">
        <v>49</v>
      </c>
      <c r="E57" s="63"/>
      <c r="F57" s="9"/>
      <c r="G57" s="9"/>
      <c r="H57" s="9"/>
      <c r="I57" s="9"/>
      <c r="J57" s="9"/>
      <c r="K57" s="9"/>
      <c r="L57" s="9"/>
      <c r="M57" s="9"/>
      <c r="N57" s="9"/>
      <c r="O57" s="9"/>
      <c r="P57" s="28">
        <f aca="true" t="shared" si="3" ref="P57:AF57">P56/1108*100</f>
        <v>1.083032490974729</v>
      </c>
      <c r="Q57" s="28">
        <f t="shared" si="3"/>
        <v>2.9783393501805056</v>
      </c>
      <c r="R57" s="28">
        <f t="shared" si="3"/>
        <v>4.9638989169675085</v>
      </c>
      <c r="S57" s="28">
        <f t="shared" si="3"/>
        <v>6.137184115523466</v>
      </c>
      <c r="T57" s="28">
        <f t="shared" si="3"/>
        <v>7.310469314079422</v>
      </c>
      <c r="U57" s="28">
        <f t="shared" si="3"/>
        <v>7.851985559566788</v>
      </c>
      <c r="V57" s="28">
        <f t="shared" si="3"/>
        <v>8.393501805054152</v>
      </c>
      <c r="W57" s="34">
        <f t="shared" si="3"/>
        <v>8.935018050541517</v>
      </c>
      <c r="X57" s="34">
        <f t="shared" si="3"/>
        <v>11.371841155234657</v>
      </c>
      <c r="Y57" s="34">
        <f t="shared" si="3"/>
        <v>15.072202166064983</v>
      </c>
      <c r="Z57" s="34">
        <f t="shared" si="3"/>
        <v>18.4115523465704</v>
      </c>
      <c r="AA57" s="34">
        <f t="shared" si="3"/>
        <v>21.750902527075812</v>
      </c>
      <c r="AB57" s="34">
        <f t="shared" si="3"/>
        <v>28.700361010830328</v>
      </c>
      <c r="AC57" s="34">
        <f t="shared" si="3"/>
        <v>35.74007220216607</v>
      </c>
      <c r="AD57" s="34">
        <f t="shared" si="3"/>
        <v>42.057761732851986</v>
      </c>
      <c r="AE57" s="34">
        <f t="shared" si="3"/>
        <v>49.63898916967509</v>
      </c>
      <c r="AF57" s="34">
        <f t="shared" si="3"/>
        <v>57.31046931407943</v>
      </c>
      <c r="AG57" s="34">
        <f aca="true" t="shared" si="4" ref="AG57:AM57">AG56/1108*100</f>
        <v>64.8014440433213</v>
      </c>
      <c r="AH57" s="34">
        <f t="shared" si="4"/>
        <v>71.84115523465704</v>
      </c>
      <c r="AI57" s="34">
        <f t="shared" si="4"/>
        <v>78.79061371841155</v>
      </c>
      <c r="AJ57" s="34">
        <f t="shared" si="4"/>
        <v>85.92057761732852</v>
      </c>
      <c r="AK57" s="34">
        <f t="shared" si="4"/>
        <v>91.33574007220217</v>
      </c>
      <c r="AL57" s="34">
        <f t="shared" si="4"/>
        <v>97.29241877256317</v>
      </c>
      <c r="AM57" s="34">
        <f t="shared" si="4"/>
        <v>100</v>
      </c>
    </row>
    <row r="59" ht="21">
      <c r="AL59" s="58" t="s">
        <v>86</v>
      </c>
    </row>
  </sheetData>
  <mergeCells count="15">
    <mergeCell ref="D55:E55"/>
    <mergeCell ref="F2:F3"/>
    <mergeCell ref="G2:G3"/>
    <mergeCell ref="J2:U2"/>
    <mergeCell ref="H2:I2"/>
    <mergeCell ref="A1:AM1"/>
    <mergeCell ref="D56:E56"/>
    <mergeCell ref="D57:E57"/>
    <mergeCell ref="A2:A3"/>
    <mergeCell ref="B2:B3"/>
    <mergeCell ref="C2:C3"/>
    <mergeCell ref="D2:D3"/>
    <mergeCell ref="E2:E3"/>
    <mergeCell ref="V2:AG2"/>
    <mergeCell ref="AH2:AM2"/>
  </mergeCells>
  <hyperlinks>
    <hyperlink ref="AB54" r:id="rId1" display="7月"/>
    <hyperlink ref="AC54" r:id="rId2" display="8月"/>
    <hyperlink ref="AD54" r:id="rId3" display="9月"/>
    <hyperlink ref="AE54" r:id="rId4" display="10月"/>
    <hyperlink ref="AA54" r:id="rId5" display="6月"/>
  </hyperlinks>
  <printOptions gridLines="1" verticalCentered="1"/>
  <pageMargins left="0.5511811023622047" right="0.5905511811023623" top="0.3937007874015748" bottom="0.3937007874015748" header="0.5118110236220472" footer="0.5118110236220472"/>
  <pageSetup horizontalDpi="300" verticalDpi="300" orientation="landscape" paperSize="8" scale="63" r:id="rId7"/>
  <drawing r:id="rId6"/>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linchenshun</dc:creator>
  <cp:keywords/>
  <dc:description/>
  <cp:lastModifiedBy>asiaa</cp:lastModifiedBy>
  <cp:lastPrinted>2007-01-23T07:27:13Z</cp:lastPrinted>
  <dcterms:created xsi:type="dcterms:W3CDTF">2006-10-03T05:26:55Z</dcterms:created>
  <dcterms:modified xsi:type="dcterms:W3CDTF">2007-10-16T10:04:08Z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